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045" tabRatio="825" activeTab="0"/>
  </bookViews>
  <sheets>
    <sheet name="ROSTER2020" sheetId="1" r:id="rId1"/>
    <sheet name="Stats 2020" sheetId="2" r:id="rId2"/>
    <sheet name="Stat Backbone" sheetId="3" r:id="rId3"/>
    <sheet name="stats2020.htm" sheetId="4" r:id="rId4"/>
    <sheet name="roster2020.htm" sheetId="5" r:id="rId5"/>
  </sheets>
  <definedNames>
    <definedName name="HTML_CodePage" hidden="1">1252</definedName>
    <definedName name="HTML_Control" localSheetId="1" hidden="1">{"'STATS99'!$A$1:$V$38"}</definedName>
    <definedName name="HTML_Control" hidden="1">{"'ROSTER 2000'!$A$2:$N$42"}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1" hidden="1">"C:\My Documents\stattest.htm"</definedName>
    <definedName name="HTML_PathFile" hidden="1">"C:\My Documents\test.htm"</definedName>
    <definedName name="HTML_Title" hidden="1">""</definedName>
    <definedName name="Pos">'ROSTER2020'!$A$1:$C$6</definedName>
    <definedName name="roster1">'ROSTER2020'!$A$1:$G$42</definedName>
  </definedNames>
  <calcPr fullCalcOnLoad="1"/>
</workbook>
</file>

<file path=xl/comments3.xml><?xml version="1.0" encoding="utf-8"?>
<comments xmlns="http://schemas.openxmlformats.org/spreadsheetml/2006/main">
  <authors>
    <author>Eric</author>
  </authors>
  <commentList>
    <comment ref="N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  <comment ref="O16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Sort Here</t>
        </r>
      </text>
    </comment>
    <comment ref="N30" authorId="0">
      <text>
        <r>
          <rPr>
            <b/>
            <sz val="8"/>
            <rFont val="Tahoma"/>
            <family val="2"/>
          </rPr>
          <t>Eric:</t>
        </r>
        <r>
          <rPr>
            <sz val="8"/>
            <rFont val="Tahoma"/>
            <family val="2"/>
          </rPr>
          <t xml:space="preserve">
Copy from standings above</t>
        </r>
      </text>
    </comment>
  </commentList>
</comments>
</file>

<file path=xl/sharedStrings.xml><?xml version="1.0" encoding="utf-8"?>
<sst xmlns="http://schemas.openxmlformats.org/spreadsheetml/2006/main" count="941" uniqueCount="497">
  <si>
    <t>Pos</t>
  </si>
  <si>
    <t>Winged Buffalo</t>
  </si>
  <si>
    <t>Camel Jockeys</t>
  </si>
  <si>
    <t>The Bigg Doggs</t>
  </si>
  <si>
    <t>A.C.L.</t>
  </si>
  <si>
    <t>Eric Pellerin</t>
  </si>
  <si>
    <t>Jeff Nassiff</t>
  </si>
  <si>
    <t>Chris Shea</t>
  </si>
  <si>
    <t>Scott Ditto</t>
  </si>
  <si>
    <t>Mike Wakeley</t>
  </si>
  <si>
    <t>Rick Brereton</t>
  </si>
  <si>
    <t>(978)681-4107</t>
  </si>
  <si>
    <t xml:space="preserve"> (508)381-0423</t>
  </si>
  <si>
    <t>pocoroba20@aol.com</t>
  </si>
  <si>
    <t>BiggDogg4134@aol.com</t>
  </si>
  <si>
    <t>C</t>
  </si>
  <si>
    <t>1B</t>
  </si>
  <si>
    <t>2B</t>
  </si>
  <si>
    <t>SS</t>
  </si>
  <si>
    <t>3B</t>
  </si>
  <si>
    <t>CM</t>
  </si>
  <si>
    <t>MM</t>
  </si>
  <si>
    <t>OF</t>
  </si>
  <si>
    <t>DH</t>
  </si>
  <si>
    <t>P</t>
  </si>
  <si>
    <t>BAL</t>
  </si>
  <si>
    <t>Batting Average</t>
  </si>
  <si>
    <t>Runs Scored</t>
  </si>
  <si>
    <t>Home Runs</t>
  </si>
  <si>
    <t>Runs Batted In</t>
  </si>
  <si>
    <t>Stolen Bases</t>
  </si>
  <si>
    <t>Total Batting</t>
  </si>
  <si>
    <t>Wins</t>
  </si>
  <si>
    <t>Saves</t>
  </si>
  <si>
    <t>Strikeouts</t>
  </si>
  <si>
    <t>E.R.A.</t>
  </si>
  <si>
    <t>W.H.I.P.</t>
  </si>
  <si>
    <t>Total Pitching</t>
  </si>
  <si>
    <t>Grand Total</t>
  </si>
  <si>
    <t>R</t>
  </si>
  <si>
    <t>HR</t>
  </si>
  <si>
    <t>RBI</t>
  </si>
  <si>
    <t>SB</t>
  </si>
  <si>
    <t>W</t>
  </si>
  <si>
    <t>ERA</t>
  </si>
  <si>
    <t>WHIP</t>
  </si>
  <si>
    <t>Pitching</t>
  </si>
  <si>
    <t xml:space="preserve"> </t>
  </si>
  <si>
    <t>cell - (978)771-3204</t>
  </si>
  <si>
    <t>cell -  (978)764-2089</t>
  </si>
  <si>
    <t>mikewakeley@comcast.net</t>
  </si>
  <si>
    <t>WB</t>
  </si>
  <si>
    <t>ACL</t>
  </si>
  <si>
    <t>CJ</t>
  </si>
  <si>
    <t>TBD</t>
  </si>
  <si>
    <t>(413)323-6769</t>
  </si>
  <si>
    <t>Brian Farrelly</t>
  </si>
  <si>
    <t>Total</t>
  </si>
  <si>
    <t>Batting</t>
  </si>
  <si>
    <t>cell - (508)333-9127</t>
  </si>
  <si>
    <t>cell - (774)280-0945</t>
  </si>
  <si>
    <t>cell - (413)388-2641</t>
  </si>
  <si>
    <t>Craig DiBella</t>
  </si>
  <si>
    <t xml:space="preserve"> (978)258-5658</t>
  </si>
  <si>
    <t>cell - (978)423-6753</t>
  </si>
  <si>
    <t>BALCO Bombers</t>
  </si>
  <si>
    <t>BB</t>
  </si>
  <si>
    <t>mukgod@yahoo.com</t>
  </si>
  <si>
    <t>Iron Men</t>
  </si>
  <si>
    <t>IM</t>
  </si>
  <si>
    <t>+/-</t>
  </si>
  <si>
    <t>HOME RUNS</t>
  </si>
  <si>
    <t>RBIS</t>
  </si>
  <si>
    <t>STOLEN BASES</t>
  </si>
  <si>
    <t>AVERAGE</t>
  </si>
  <si>
    <t>WINS</t>
  </si>
  <si>
    <t>SAVES</t>
  </si>
  <si>
    <t>(W + H) / IP</t>
  </si>
  <si>
    <t>STRIKE OUTS</t>
  </si>
  <si>
    <t>Team Name</t>
  </si>
  <si>
    <t>AVG</t>
  </si>
  <si>
    <t>SV</t>
  </si>
  <si>
    <t>SO</t>
  </si>
  <si>
    <t>TOTAL</t>
  </si>
  <si>
    <t>Team</t>
  </si>
  <si>
    <t>Year</t>
  </si>
  <si>
    <t>Wk</t>
  </si>
  <si>
    <t>PTS</t>
  </si>
  <si>
    <t>brianfarrelly76@gmail.com</t>
  </si>
  <si>
    <t>cell - (978)799-8553</t>
  </si>
  <si>
    <t>rickbrereton@verizon.net</t>
  </si>
  <si>
    <t>Sons of Elijah Dukes</t>
  </si>
  <si>
    <t>Rooster Resurgence</t>
  </si>
  <si>
    <t>SOE</t>
  </si>
  <si>
    <t>RR</t>
  </si>
  <si>
    <t>scottditto31@gmail.com</t>
  </si>
  <si>
    <t>RUNS</t>
  </si>
  <si>
    <t>The Chiefs</t>
  </si>
  <si>
    <t>Phil Reardon</t>
  </si>
  <si>
    <t>j_stype@yahoo.com</t>
  </si>
  <si>
    <t xml:space="preserve"> Jason Stypolkowski </t>
  </si>
  <si>
    <t>philreardon@hotmail.com</t>
  </si>
  <si>
    <t>cell - (978)930-3581</t>
  </si>
  <si>
    <t>cell - (603)275-4217</t>
  </si>
  <si>
    <t>cell - (703)744-0718</t>
  </si>
  <si>
    <t>B1</t>
  </si>
  <si>
    <t>B2</t>
  </si>
  <si>
    <t>TC</t>
  </si>
  <si>
    <t>Cantstandyas</t>
  </si>
  <si>
    <t>CAN</t>
  </si>
  <si>
    <t>Russ Hall</t>
  </si>
  <si>
    <t xml:space="preserve"> rhdude35@gmail.com</t>
  </si>
  <si>
    <t>Hillie Pride</t>
  </si>
  <si>
    <t>cell - (413)523-2881</t>
  </si>
  <si>
    <t>HP</t>
  </si>
  <si>
    <t xml:space="preserve">                                                       </t>
  </si>
  <si>
    <t>Hendricks - CHC</t>
  </si>
  <si>
    <t xml:space="preserve">Doyle's Dingers </t>
  </si>
  <si>
    <t xml:space="preserve">The Bigg Doggs </t>
  </si>
  <si>
    <t xml:space="preserve">Sons of Elijah Dukes </t>
  </si>
  <si>
    <t xml:space="preserve">The Chiefs </t>
  </si>
  <si>
    <t xml:space="preserve">Winged Buffalo </t>
  </si>
  <si>
    <t xml:space="preserve">A.C.L. </t>
  </si>
  <si>
    <t xml:space="preserve">Iron Men </t>
  </si>
  <si>
    <t xml:space="preserve">Camel Jockeys </t>
  </si>
  <si>
    <t xml:space="preserve">BALCO Bombers </t>
  </si>
  <si>
    <t xml:space="preserve">Hillie Pride </t>
  </si>
  <si>
    <t xml:space="preserve">Cantstandyas </t>
  </si>
  <si>
    <t xml:space="preserve">Rooster Resurgence </t>
  </si>
  <si>
    <t xml:space="preserve">Team </t>
  </si>
  <si>
    <t xml:space="preserve">Year </t>
  </si>
  <si>
    <t xml:space="preserve">Wk </t>
  </si>
  <si>
    <t xml:space="preserve">PTS </t>
  </si>
  <si>
    <t>Snell - TB</t>
  </si>
  <si>
    <t>Sano - MIN</t>
  </si>
  <si>
    <t>G. Sanchez - NYY</t>
  </si>
  <si>
    <t>Trout - LAA</t>
  </si>
  <si>
    <t>Brian Guilmet</t>
  </si>
  <si>
    <t>cell - (781)424-3550</t>
  </si>
  <si>
    <t>brianguilmet@comcast.net</t>
  </si>
  <si>
    <t>Harper - PHI</t>
  </si>
  <si>
    <t>Stanton - NYY</t>
  </si>
  <si>
    <t>Yelich - MIL</t>
  </si>
  <si>
    <t>Hoskins - PHI</t>
  </si>
  <si>
    <t>Paxton - NYY</t>
  </si>
  <si>
    <t>Carrasco - CLE</t>
  </si>
  <si>
    <t>Glasnow - TB</t>
  </si>
  <si>
    <t>Realmuto - PHI</t>
  </si>
  <si>
    <t>Goldschmidt - STL</t>
  </si>
  <si>
    <t>Rosario - MIN</t>
  </si>
  <si>
    <t>Altuve - HOU</t>
  </si>
  <si>
    <t>Y. Gurriel - HOU</t>
  </si>
  <si>
    <t>Lindor - CLE</t>
  </si>
  <si>
    <t>Chapman - OAK</t>
  </si>
  <si>
    <t>Suarez - CIN</t>
  </si>
  <si>
    <t>Conforto - NYM</t>
  </si>
  <si>
    <t>Kershaw - LAD</t>
  </si>
  <si>
    <t>Hand - CLE</t>
  </si>
  <si>
    <t>Baez - CHC</t>
  </si>
  <si>
    <t>Kepler - MIN</t>
  </si>
  <si>
    <t>Buehler - LAD</t>
  </si>
  <si>
    <t>Benintendi - BOS</t>
  </si>
  <si>
    <t>deGrom - NYM</t>
  </si>
  <si>
    <t>Berrios - MIN</t>
  </si>
  <si>
    <t>Flaherty - STL</t>
  </si>
  <si>
    <t>E. Rodriguez - BOS</t>
  </si>
  <si>
    <t>Merrifield - KC</t>
  </si>
  <si>
    <t>Machado - SD</t>
  </si>
  <si>
    <t>Story - COL</t>
  </si>
  <si>
    <t>Springer - HOU</t>
  </si>
  <si>
    <t>E. Jimenez - CWS</t>
  </si>
  <si>
    <t>Bregman - HOU</t>
  </si>
  <si>
    <t>Freeman - ATL</t>
  </si>
  <si>
    <t>K. Davis - OAK</t>
  </si>
  <si>
    <t>Mondesi - KC</t>
  </si>
  <si>
    <t>Rizzo - CHC</t>
  </si>
  <si>
    <t>Bogaerts - BOS</t>
  </si>
  <si>
    <t>Pollock - LAD</t>
  </si>
  <si>
    <t>C. Seager - LAD</t>
  </si>
  <si>
    <t>Segura - PHI</t>
  </si>
  <si>
    <t>Abreu - CWS</t>
  </si>
  <si>
    <t>Gallo - TEX</t>
  </si>
  <si>
    <t>N. Cruz - MIN</t>
  </si>
  <si>
    <t>T. Anderson - CWS</t>
  </si>
  <si>
    <t>Chapman - NYY</t>
  </si>
  <si>
    <t>D. Gordon - SEA</t>
  </si>
  <si>
    <t>Brantley - HOU</t>
  </si>
  <si>
    <t>Braun - MIL</t>
  </si>
  <si>
    <t>Andrus - TEX</t>
  </si>
  <si>
    <t>Iglesias - CIN</t>
  </si>
  <si>
    <t>Schwarber - CHC</t>
  </si>
  <si>
    <t>Darvish - CHC</t>
  </si>
  <si>
    <t>Lester - CHC</t>
  </si>
  <si>
    <t>Quintana - CHC</t>
  </si>
  <si>
    <t>Voit - NYY</t>
  </si>
  <si>
    <t>Meadows - TB</t>
  </si>
  <si>
    <t>Buxton - MIN</t>
  </si>
  <si>
    <t>Laureano - OAK</t>
  </si>
  <si>
    <t>Hader - MIL</t>
  </si>
  <si>
    <t>Alonso - NYM</t>
  </si>
  <si>
    <t>S. Gray - CIN</t>
  </si>
  <si>
    <t>Pederson - LAD</t>
  </si>
  <si>
    <t>Semien - OAK</t>
  </si>
  <si>
    <t>Paddack - SD</t>
  </si>
  <si>
    <t>Colome - CWS</t>
  </si>
  <si>
    <t>Musgrove - PIT</t>
  </si>
  <si>
    <t>J. Bell - PIT</t>
  </si>
  <si>
    <t>C. Santana - CLE</t>
  </si>
  <si>
    <t>S. Perez - KC</t>
  </si>
  <si>
    <t>Heaney - LAA</t>
  </si>
  <si>
    <t>Soler - KC</t>
  </si>
  <si>
    <t>Alfaro - MIA</t>
  </si>
  <si>
    <t>McMahon - COL</t>
  </si>
  <si>
    <t>Hampson - COL</t>
  </si>
  <si>
    <t>Non-Smokers</t>
  </si>
  <si>
    <t>B3</t>
  </si>
  <si>
    <t>B4</t>
  </si>
  <si>
    <t>Escobar - ARI</t>
  </si>
  <si>
    <t>Arenado - COL</t>
  </si>
  <si>
    <t>Dickerson - MIA</t>
  </si>
  <si>
    <t>Verlander - HOU</t>
  </si>
  <si>
    <t>Chirinos - TB</t>
  </si>
  <si>
    <t>Matz - NYM</t>
  </si>
  <si>
    <t>Civale - CLE</t>
  </si>
  <si>
    <t>Pearson - TOR</t>
  </si>
  <si>
    <t>Grandal - CWS</t>
  </si>
  <si>
    <t>Rendon - LAA</t>
  </si>
  <si>
    <t>Encarnacion - CWS</t>
  </si>
  <si>
    <t>Carpenter - STL</t>
  </si>
  <si>
    <t>Castellanos - CIN</t>
  </si>
  <si>
    <t>Greinke - HOU</t>
  </si>
  <si>
    <t>Alcantara - MIA</t>
  </si>
  <si>
    <t>Hill - MIN</t>
  </si>
  <si>
    <t>Teheran - LAA</t>
  </si>
  <si>
    <t>Jansen - LAD</t>
  </si>
  <si>
    <t>Kimbrel - CHC</t>
  </si>
  <si>
    <t>Albies - ATL</t>
  </si>
  <si>
    <t>Ramirez - CLE</t>
  </si>
  <si>
    <t>Blackmon - COL</t>
  </si>
  <si>
    <t>Urquidy - HOU</t>
  </si>
  <si>
    <t>Hendriks - OAK</t>
  </si>
  <si>
    <t>Vazquez - BOS</t>
  </si>
  <si>
    <t>Tatis - SD</t>
  </si>
  <si>
    <t>Correa - HOU</t>
  </si>
  <si>
    <t>Bieber - CLE</t>
  </si>
  <si>
    <t>Jansen - TOR</t>
  </si>
  <si>
    <t>Moncada - CWS</t>
  </si>
  <si>
    <t>Betts - LAD</t>
  </si>
  <si>
    <t>Myers - SD</t>
  </si>
  <si>
    <t>Adell - LAA</t>
  </si>
  <si>
    <t>Bauer - CIN</t>
  </si>
  <si>
    <t>Lynn - TEX</t>
  </si>
  <si>
    <t>Wheeler - PHI</t>
  </si>
  <si>
    <t>Eovaldi - BOS</t>
  </si>
  <si>
    <t>Severino - BAL</t>
  </si>
  <si>
    <t>LeMahieu - NYY</t>
  </si>
  <si>
    <t>Hiura - MIL</t>
  </si>
  <si>
    <t>Torres - NYY</t>
  </si>
  <si>
    <t>Choo - TEX</t>
  </si>
  <si>
    <t>Mazara - CWS</t>
  </si>
  <si>
    <t>Woodruff - MIL</t>
  </si>
  <si>
    <t>Montas - OAK</t>
  </si>
  <si>
    <t>Marquez - COL</t>
  </si>
  <si>
    <t>Richards - SD</t>
  </si>
  <si>
    <t>Giles - TOR</t>
  </si>
  <si>
    <t>Neris - PHI</t>
  </si>
  <si>
    <t>Polanco - MIN</t>
  </si>
  <si>
    <t>Devers - BOS</t>
  </si>
  <si>
    <t>Guerrero - TOR</t>
  </si>
  <si>
    <t>Castillo - CIN</t>
  </si>
  <si>
    <t>Gallen - ARI</t>
  </si>
  <si>
    <t>d'Arnaud - ATL</t>
  </si>
  <si>
    <t>Olson - OAK</t>
  </si>
  <si>
    <t>Biggio - TOR</t>
  </si>
  <si>
    <t>Bryant - CHC</t>
  </si>
  <si>
    <t>Renfroe - TB</t>
  </si>
  <si>
    <t>Giolito - CWS</t>
  </si>
  <si>
    <t>Keuchel - CWS</t>
  </si>
  <si>
    <t>Molina - STL</t>
  </si>
  <si>
    <t>Donaldson - MIN</t>
  </si>
  <si>
    <t>Robert - CWS</t>
  </si>
  <si>
    <t>Ryu - TOR</t>
  </si>
  <si>
    <t>Muncy - LAD</t>
  </si>
  <si>
    <t>Bellinger - LAD</t>
  </si>
  <si>
    <t>Pham - SD</t>
  </si>
  <si>
    <t>Odorizzi - MIN</t>
  </si>
  <si>
    <t>Porcello - NYM</t>
  </si>
  <si>
    <t>Melancon - ATL</t>
  </si>
  <si>
    <t>Garver - MIN</t>
  </si>
  <si>
    <t>Edman - STL</t>
  </si>
  <si>
    <t>Senzel - CIN</t>
  </si>
  <si>
    <t>Lamet - SD</t>
  </si>
  <si>
    <t>Manaea - OAK</t>
  </si>
  <si>
    <t>Kela - PIT</t>
  </si>
  <si>
    <t>Moustakas - CIN</t>
  </si>
  <si>
    <t>Bichette - TOR</t>
  </si>
  <si>
    <t>Urshela - NYY</t>
  </si>
  <si>
    <t>Maeda - MIN</t>
  </si>
  <si>
    <t>Fried - ATL</t>
  </si>
  <si>
    <t>McCullers - HOU</t>
  </si>
  <si>
    <t>Diaz - NYM</t>
  </si>
  <si>
    <t>cdibella39@comcast.net</t>
  </si>
  <si>
    <t>Da. Santana - TEX</t>
  </si>
  <si>
    <t>M. Ozuna - ATL</t>
  </si>
  <si>
    <t>F. Reyes - CLE</t>
  </si>
  <si>
    <t>H. Dozier - KC</t>
  </si>
  <si>
    <t>J.D. Martinez - BOS</t>
  </si>
  <si>
    <t>J.D. Davis - NYM</t>
  </si>
  <si>
    <t>D. Peralta - ARI</t>
  </si>
  <si>
    <t>JA Happ - NYY</t>
  </si>
  <si>
    <t>K. Tucker - HOU</t>
  </si>
  <si>
    <t>B. Lowe - TB</t>
  </si>
  <si>
    <t>B. Reynolds - PIT</t>
  </si>
  <si>
    <t>W. Calhoun - TEX</t>
  </si>
  <si>
    <t>C. Walker - ARI</t>
  </si>
  <si>
    <t>J. Turner - LAD</t>
  </si>
  <si>
    <t>T. Hernandez - TOR</t>
  </si>
  <si>
    <t>M. Keller - PIT</t>
  </si>
  <si>
    <t>IL</t>
  </si>
  <si>
    <t>Britton - NYY</t>
  </si>
  <si>
    <t>Burnes - MIL</t>
  </si>
  <si>
    <t>D. Hudson - WAS</t>
  </si>
  <si>
    <t>S. Castro - MIA</t>
  </si>
  <si>
    <t>C.J. Cron - DET</t>
  </si>
  <si>
    <t>Grichuk - TOR</t>
  </si>
  <si>
    <t>Bassitt - OAK</t>
  </si>
  <si>
    <t>P. Lopez - MIA</t>
  </si>
  <si>
    <t>D. Murphy - COL</t>
  </si>
  <si>
    <t>Cueto - SF</t>
  </si>
  <si>
    <t>Yastrzemski - SF</t>
  </si>
  <si>
    <t>M. Gonzales - SEA</t>
  </si>
  <si>
    <t>STANDINGS BY CATEGORY</t>
  </si>
  <si>
    <t>NS</t>
  </si>
  <si>
    <t>K. Lewis - SEA</t>
  </si>
  <si>
    <t>Swanson - ATL</t>
  </si>
  <si>
    <t>D. May - LAD</t>
  </si>
  <si>
    <t>Dobnak - MIN</t>
  </si>
  <si>
    <t>Cease - CWS</t>
  </si>
  <si>
    <t>Canha - OAK</t>
  </si>
  <si>
    <t>Puig - FA</t>
  </si>
  <si>
    <t>Bundy - LAA</t>
  </si>
  <si>
    <t>K. Seager - SEA</t>
  </si>
  <si>
    <t>K. Hernandez - LAD</t>
  </si>
  <si>
    <t>Wainwright - STL</t>
  </si>
  <si>
    <t>C. Javier - HOU</t>
  </si>
  <si>
    <t>Maldonado - HOU</t>
  </si>
  <si>
    <t>Nimmo - NYM</t>
  </si>
  <si>
    <t>K. Freeman - COL</t>
  </si>
  <si>
    <t>T. Turner - WAS</t>
  </si>
  <si>
    <t>Scherzer - WAS</t>
  </si>
  <si>
    <t>Corbin - WAS</t>
  </si>
  <si>
    <t>Robles - WAS</t>
  </si>
  <si>
    <t>D. Fletcher - LAA</t>
  </si>
  <si>
    <t>A. Mills - CHC</t>
  </si>
  <si>
    <t>Nola - PHI</t>
  </si>
  <si>
    <t>E. White - SEA</t>
  </si>
  <si>
    <t>A. Romine - DET</t>
  </si>
  <si>
    <t>D. Solano - SF</t>
  </si>
  <si>
    <t>C. Taylor - LAD</t>
  </si>
  <si>
    <t>F. Valdez - HOU</t>
  </si>
  <si>
    <t>Stassi - LAA</t>
  </si>
  <si>
    <t>Turnbull - DET</t>
  </si>
  <si>
    <t>Kluber - TEX</t>
  </si>
  <si>
    <t>Kiner-Falefa - TEX</t>
  </si>
  <si>
    <t>Lugo - NYM</t>
  </si>
  <si>
    <t>Soto - WAS</t>
  </si>
  <si>
    <t>Senzatela - COL</t>
  </si>
  <si>
    <t>Pressly - HOU</t>
  </si>
  <si>
    <t>Winker - CIN</t>
  </si>
  <si>
    <t>Gardner - NYY</t>
  </si>
  <si>
    <t>D. Moore - SEA</t>
  </si>
  <si>
    <t>R. Montero - TEX</t>
  </si>
  <si>
    <t>Sulser - BAL</t>
  </si>
  <si>
    <t>V. Reyes - DET</t>
  </si>
  <si>
    <t>Gausman - SF</t>
  </si>
  <si>
    <t>W. Flores - SF</t>
  </si>
  <si>
    <t>Verdugo - BOS</t>
  </si>
  <si>
    <t>A. Cobb - BAL</t>
  </si>
  <si>
    <t>Cole - NYY</t>
  </si>
  <si>
    <t>Gonsolin - LAD</t>
  </si>
  <si>
    <t>J. McCann - CWS</t>
  </si>
  <si>
    <t>Shoemaker - TOR</t>
  </si>
  <si>
    <t>D. Smith - NYM</t>
  </si>
  <si>
    <t>Frazier - NYY</t>
  </si>
  <si>
    <t>B. Keller - KC</t>
  </si>
  <si>
    <t>Piscotty - OAK</t>
  </si>
  <si>
    <t>J. Montgomery - NYY</t>
  </si>
  <si>
    <t>Bielak - HOU</t>
  </si>
  <si>
    <t>Grossman - OAK</t>
  </si>
  <si>
    <t>A. Gimenez - NYM</t>
  </si>
  <si>
    <t>Solak - TEX</t>
  </si>
  <si>
    <t>Adames - TB</t>
  </si>
  <si>
    <t>Y. Diaz - TB</t>
  </si>
  <si>
    <t>Calhoun - AZ</t>
  </si>
  <si>
    <t>Davies - SD</t>
  </si>
  <si>
    <t>Carlson - STL</t>
  </si>
  <si>
    <t>Gallegos - STL</t>
  </si>
  <si>
    <t>Fiers - OAK</t>
  </si>
  <si>
    <t>C. Green - NYY</t>
  </si>
  <si>
    <t>Workman - PHI</t>
  </si>
  <si>
    <t>Karinchak - CLE</t>
  </si>
  <si>
    <t>Gurriel Jr. - TOR</t>
  </si>
  <si>
    <t>Sheffield - SEA</t>
  </si>
  <si>
    <t>Peterson - NYM</t>
  </si>
  <si>
    <t>Plesac - CLE</t>
  </si>
  <si>
    <t>Contreras - CHC</t>
  </si>
  <si>
    <t>Votto - CIN</t>
  </si>
  <si>
    <t>Cronenworth - SD</t>
  </si>
  <si>
    <t>Bohm - PHI</t>
  </si>
  <si>
    <t>Cano - NYM</t>
  </si>
  <si>
    <t>E. Hernandez - MIA</t>
  </si>
  <si>
    <t>Boyd - DET</t>
  </si>
  <si>
    <t>Heyward - CHC</t>
  </si>
  <si>
    <t>S. Sanchez - MIA</t>
  </si>
  <si>
    <t>L. Webb - SF</t>
  </si>
  <si>
    <t>McCutchen - PHI</t>
  </si>
  <si>
    <t>W. Smith - LAD</t>
  </si>
  <si>
    <t>DeJong - STL</t>
  </si>
  <si>
    <t>Hays - BAL</t>
  </si>
  <si>
    <t>Puk - OAK</t>
  </si>
  <si>
    <t>Judge - NYY</t>
  </si>
  <si>
    <t>Tanaka - NYY</t>
  </si>
  <si>
    <t>McNeil - NYM</t>
  </si>
  <si>
    <t>Dahl - COL</t>
  </si>
  <si>
    <t>McKenzie - CLE</t>
  </si>
  <si>
    <t>Acuna - ATL</t>
  </si>
  <si>
    <t>Romano - TOR</t>
  </si>
  <si>
    <t>I. Anderson - ATL</t>
  </si>
  <si>
    <t>Belt - SF</t>
  </si>
  <si>
    <t>Slater - SF</t>
  </si>
  <si>
    <t>Staumont - KC</t>
  </si>
  <si>
    <t>T. Walker - TOR</t>
  </si>
  <si>
    <t>Jeffress - CHC</t>
  </si>
  <si>
    <t>A. Nola - SD</t>
  </si>
  <si>
    <t>Rosenthal - SD</t>
  </si>
  <si>
    <t>Margot - TB</t>
  </si>
  <si>
    <t>Morton - TB</t>
  </si>
  <si>
    <t>Mountcastle - BAL</t>
  </si>
  <si>
    <t>Moreland - SD</t>
  </si>
  <si>
    <t>J. Castro - SD</t>
  </si>
  <si>
    <t>Clevinger - SD</t>
  </si>
  <si>
    <t>B. Goodwin - CIN</t>
  </si>
  <si>
    <t>S. Marte - MIA</t>
  </si>
  <si>
    <t>Suzuki - WAS</t>
  </si>
  <si>
    <t>J. Jones - DET</t>
  </si>
  <si>
    <t>C. Smith - AZ</t>
  </si>
  <si>
    <t>D. Hudson - STL</t>
  </si>
  <si>
    <t>Dunning - CWS</t>
  </si>
  <si>
    <t>Pineda - MIN</t>
  </si>
  <si>
    <t>Hillie Pride </t>
  </si>
  <si>
    <t>T. France - SEA</t>
  </si>
  <si>
    <t>K. Akin - BAL</t>
  </si>
  <si>
    <t>J. Dunn - SEA</t>
  </si>
  <si>
    <t>Tellez - TOR</t>
  </si>
  <si>
    <t>Mize - DET</t>
  </si>
  <si>
    <t>Candelario - DET</t>
  </si>
  <si>
    <t>Bard - COL</t>
  </si>
  <si>
    <t>D. Garcia - NYY</t>
  </si>
  <si>
    <t>LaStella - OAK</t>
  </si>
  <si>
    <t>Hosmer-SD/K. Marte - ARI</t>
  </si>
  <si>
    <t>Aguilar - MIA</t>
  </si>
  <si>
    <t>Pomeranz -SD</t>
  </si>
  <si>
    <t>B. Anderson - MIA</t>
  </si>
  <si>
    <t>Varsho - AZ</t>
  </si>
  <si>
    <t>Holland - KC</t>
  </si>
  <si>
    <t>Akiyama - CIN</t>
  </si>
  <si>
    <t>Kremer - BAL</t>
  </si>
  <si>
    <t>Smyly - SF</t>
  </si>
  <si>
    <t>M. Franco - KC</t>
  </si>
  <si>
    <t>Y. Gomes - WAS</t>
  </si>
  <si>
    <t>J. Walsh - LAA</t>
  </si>
  <si>
    <t>Ahmed - AZ</t>
  </si>
  <si>
    <t>G. Cooper - MIA</t>
  </si>
  <si>
    <t>N. Lowe - TB</t>
  </si>
  <si>
    <t>C. Kelly - AZ</t>
  </si>
  <si>
    <t>M. Rojas - MIA</t>
  </si>
  <si>
    <t>Profar - SD</t>
  </si>
  <si>
    <t>Houck - BOS</t>
  </si>
  <si>
    <t>Eaton - WAS</t>
  </si>
  <si>
    <t>Crichton - AZ</t>
  </si>
  <si>
    <t>A. Bradley - CIN</t>
  </si>
  <si>
    <t>Riley - ATL</t>
  </si>
  <si>
    <t>R. Arozarena - TB</t>
  </si>
  <si>
    <t>Mayer - LAA</t>
  </si>
  <si>
    <t>Barnes - BOS</t>
  </si>
  <si>
    <t>Kintzler - MIA</t>
  </si>
  <si>
    <t>Pivetta - BOS</t>
  </si>
  <si>
    <t>J. Quintana - CHC</t>
  </si>
  <si>
    <t>Mahle - CIN</t>
  </si>
  <si>
    <t>M. Cabrera - DET</t>
  </si>
  <si>
    <t>A. Dickerson - SF</t>
  </si>
  <si>
    <t>Wendle - TB</t>
  </si>
  <si>
    <t>Pillar - COL</t>
  </si>
  <si>
    <t>S. Murphy - OAK</t>
  </si>
  <si>
    <t>Fantasy Baseball -  2020 Final Standings</t>
  </si>
  <si>
    <t>HP*</t>
  </si>
  <si>
    <t>* Hillie Pride didn't meet the 400 innings pitched minimum threshold (395 2/3) and forfeited their ERA and WHIP points.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</si>
</sst>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0.0000"/>
    <numFmt numFmtId="175" formatCode="[$€-2]\ #,##0.00_);[Red]\([$€-2]\ #,##0.00\)"/>
  </numFmts>
  <fonts count="6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b/>
      <sz val="12"/>
      <color rgb="FF48484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4">
    <xf numFmtId="166" fontId="0" fillId="0" borderId="0" xfId="0" applyNumberFormat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169" fontId="8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169" fontId="0" fillId="0" borderId="13" xfId="0" applyNumberFormat="1" applyFont="1" applyBorder="1" applyAlignment="1">
      <alignment horizontal="center"/>
    </xf>
    <xf numFmtId="170" fontId="0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/>
    </xf>
    <xf numFmtId="166" fontId="0" fillId="0" borderId="0" xfId="0" applyNumberFormat="1" applyAlignment="1">
      <alignment horizontal="center"/>
    </xf>
    <xf numFmtId="0" fontId="1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6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3" fillId="0" borderId="14" xfId="0" applyNumberFormat="1" applyFont="1" applyFill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174" fontId="8" fillId="0" borderId="13" xfId="0" applyNumberFormat="1" applyFont="1" applyBorder="1" applyAlignment="1">
      <alignment horizontal="center"/>
    </xf>
    <xf numFmtId="169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170" fontId="8" fillId="0" borderId="13" xfId="0" applyNumberFormat="1" applyFont="1" applyBorder="1" applyAlignment="1">
      <alignment horizontal="center"/>
    </xf>
    <xf numFmtId="0" fontId="14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166" fontId="15" fillId="0" borderId="15" xfId="0" applyNumberFormat="1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16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74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166" fontId="8" fillId="33" borderId="13" xfId="53" applyNumberFormat="1" applyFont="1" applyFill="1" applyBorder="1" applyAlignment="1" applyProtection="1">
      <alignment horizontal="center" vertical="top" wrapText="1"/>
      <protection/>
    </xf>
    <xf numFmtId="166" fontId="4" fillId="0" borderId="0" xfId="0" applyNumberFormat="1" applyFont="1" applyFill="1" applyBorder="1" applyAlignment="1">
      <alignment horizontal="center" vertical="center" wrapText="1"/>
    </xf>
    <xf numFmtId="169" fontId="8" fillId="33" borderId="13" xfId="53" applyNumberFormat="1" applyFont="1" applyFill="1" applyBorder="1" applyAlignment="1" applyProtection="1">
      <alignment horizontal="center" vertical="top" wrapText="1"/>
      <protection/>
    </xf>
    <xf numFmtId="166" fontId="0" fillId="0" borderId="15" xfId="0" applyNumberFormat="1" applyFont="1" applyFill="1" applyBorder="1" applyAlignment="1">
      <alignment horizontal="center"/>
    </xf>
    <xf numFmtId="166" fontId="0" fillId="0" borderId="13" xfId="0" applyNumberFormat="1" applyFont="1" applyFill="1" applyBorder="1" applyAlignment="1">
      <alignment horizontal="center"/>
    </xf>
    <xf numFmtId="166" fontId="0" fillId="0" borderId="0" xfId="0" applyNumberFormat="1" applyFont="1" applyAlignment="1">
      <alignment/>
    </xf>
    <xf numFmtId="1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169" fontId="17" fillId="0" borderId="0" xfId="53" applyNumberFormat="1" applyFont="1" applyFill="1" applyBorder="1" applyAlignment="1" applyProtection="1">
      <alignment horizontal="center" vertical="top" wrapText="1"/>
      <protection/>
    </xf>
    <xf numFmtId="169" fontId="4" fillId="0" borderId="0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/>
    </xf>
    <xf numFmtId="169" fontId="8" fillId="0" borderId="0" xfId="0" applyNumberFormat="1" applyFont="1" applyAlignment="1">
      <alignment/>
    </xf>
    <xf numFmtId="166" fontId="0" fillId="0" borderId="0" xfId="0" applyNumberFormat="1" applyFont="1" applyFill="1" applyAlignment="1">
      <alignment/>
    </xf>
    <xf numFmtId="169" fontId="0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59" fillId="0" borderId="15" xfId="0" applyNumberFormat="1" applyFont="1" applyFill="1" applyBorder="1" applyAlignment="1">
      <alignment horizontal="center"/>
    </xf>
    <xf numFmtId="166" fontId="59" fillId="0" borderId="13" xfId="0" applyNumberFormat="1" applyFont="1" applyFill="1" applyBorder="1" applyAlignment="1">
      <alignment horizontal="center"/>
    </xf>
    <xf numFmtId="166" fontId="60" fillId="0" borderId="15" xfId="0" applyNumberFormat="1" applyFont="1" applyFill="1" applyBorder="1" applyAlignment="1">
      <alignment horizontal="center"/>
    </xf>
    <xf numFmtId="166" fontId="60" fillId="0" borderId="13" xfId="0" applyNumberFormat="1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 wrapText="1"/>
    </xf>
    <xf numFmtId="0" fontId="60" fillId="0" borderId="12" xfId="0" applyFont="1" applyFill="1" applyBorder="1" applyAlignment="1">
      <alignment horizontal="center" wrapText="1"/>
    </xf>
    <xf numFmtId="166" fontId="0" fillId="0" borderId="13" xfId="0" applyNumberFormat="1" applyFont="1" applyBorder="1" applyAlignment="1">
      <alignment horizontal="center"/>
    </xf>
    <xf numFmtId="166" fontId="61" fillId="0" borderId="15" xfId="0" applyNumberFormat="1" applyFont="1" applyFill="1" applyBorder="1" applyAlignment="1">
      <alignment horizontal="center"/>
    </xf>
    <xf numFmtId="166" fontId="61" fillId="0" borderId="13" xfId="0" applyNumberFormat="1" applyFont="1" applyFill="1" applyBorder="1" applyAlignment="1">
      <alignment horizontal="center"/>
    </xf>
    <xf numFmtId="166" fontId="59" fillId="0" borderId="0" xfId="0" applyNumberFormat="1" applyFont="1" applyFill="1" applyAlignment="1">
      <alignment/>
    </xf>
    <xf numFmtId="166" fontId="59" fillId="0" borderId="0" xfId="0" applyNumberFormat="1" applyFont="1" applyFill="1" applyAlignment="1">
      <alignment horizontal="center"/>
    </xf>
    <xf numFmtId="166" fontId="61" fillId="0" borderId="12" xfId="0" applyNumberFormat="1" applyFont="1" applyFill="1" applyBorder="1" applyAlignment="1">
      <alignment horizontal="center"/>
    </xf>
    <xf numFmtId="166" fontId="62" fillId="0" borderId="15" xfId="0" applyNumberFormat="1" applyFont="1" applyFill="1" applyBorder="1" applyAlignment="1">
      <alignment horizontal="center"/>
    </xf>
    <xf numFmtId="0" fontId="62" fillId="0" borderId="13" xfId="0" applyFont="1" applyFill="1" applyBorder="1" applyAlignment="1">
      <alignment horizontal="center"/>
    </xf>
    <xf numFmtId="166" fontId="60" fillId="0" borderId="0" xfId="0" applyNumberFormat="1" applyFont="1" applyFill="1" applyAlignment="1">
      <alignment horizontal="center"/>
    </xf>
    <xf numFmtId="166" fontId="61" fillId="0" borderId="0" xfId="0" applyNumberFormat="1" applyFont="1" applyFill="1" applyBorder="1" applyAlignment="1">
      <alignment horizontal="center"/>
    </xf>
    <xf numFmtId="166" fontId="60" fillId="0" borderId="0" xfId="0" applyNumberFormat="1" applyFont="1" applyFill="1" applyBorder="1" applyAlignment="1">
      <alignment horizontal="center"/>
    </xf>
    <xf numFmtId="166" fontId="60" fillId="0" borderId="0" xfId="0" applyNumberFormat="1" applyFont="1" applyFill="1" applyAlignment="1">
      <alignment/>
    </xf>
    <xf numFmtId="166" fontId="62" fillId="0" borderId="13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5" fillId="34" borderId="0" xfId="53" applyNumberFormat="1" applyFill="1" applyAlignment="1" applyProtection="1">
      <alignment horizontal="left"/>
      <protection/>
    </xf>
    <xf numFmtId="166" fontId="0" fillId="34" borderId="0" xfId="0" applyNumberFormat="1" applyFill="1" applyAlignment="1">
      <alignment horizontal="left"/>
    </xf>
    <xf numFmtId="166" fontId="0" fillId="34" borderId="0" xfId="0" applyNumberFormat="1" applyFill="1" applyAlignment="1">
      <alignment horizontal="right" wrapText="1"/>
    </xf>
    <xf numFmtId="166" fontId="3" fillId="34" borderId="0" xfId="0" applyNumberFormat="1" applyFont="1" applyFill="1" applyAlignment="1">
      <alignment horizontal="right" wrapText="1"/>
    </xf>
    <xf numFmtId="166" fontId="0" fillId="34" borderId="0" xfId="0" applyNumberFormat="1" applyFill="1" applyAlignment="1">
      <alignment horizontal="right"/>
    </xf>
    <xf numFmtId="166" fontId="63" fillId="0" borderId="0" xfId="0" applyNumberFormat="1" applyFont="1" applyAlignment="1">
      <alignment/>
    </xf>
    <xf numFmtId="0" fontId="0" fillId="0" borderId="13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166" fontId="3" fillId="34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69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166" fontId="0" fillId="34" borderId="0" xfId="0" applyNumberFormat="1" applyFont="1" applyFill="1" applyAlignment="1">
      <alignment horizontal="left"/>
    </xf>
    <xf numFmtId="0" fontId="2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ggDogg4134@aol.com" TargetMode="External" /><Relationship Id="rId2" Type="http://schemas.openxmlformats.org/officeDocument/2006/relationships/hyperlink" Target="mailto:scottditto31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lb.tqstats.com/leagues/resultsBox.cfm?leagueID=5196&amp;teamID=248838" TargetMode="External" /><Relationship Id="rId2" Type="http://schemas.openxmlformats.org/officeDocument/2006/relationships/hyperlink" Target="http://mlb.tqstats.com/leagues/resultsBox.cfm?leagueID=5196&amp;teamID=248838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62"/>
  </sheetPr>
  <dimension ref="A1:N46"/>
  <sheetViews>
    <sheetView tabSelected="1" zoomScale="90" zoomScaleNormal="90" zoomScalePageLayoutView="0" workbookViewId="0" topLeftCell="A1">
      <selection activeCell="L47" sqref="L47"/>
    </sheetView>
  </sheetViews>
  <sheetFormatPr defaultColWidth="9.140625" defaultRowHeight="12.75"/>
  <cols>
    <col min="1" max="1" width="4.7109375" style="0" customWidth="1"/>
    <col min="2" max="2" width="21.140625" style="0" bestFit="1" customWidth="1"/>
    <col min="3" max="3" width="22.7109375" style="0" customWidth="1"/>
    <col min="4" max="4" width="23.7109375" style="0" customWidth="1"/>
    <col min="5" max="5" width="21.7109375" style="0" customWidth="1"/>
    <col min="6" max="6" width="20.421875" style="0" customWidth="1"/>
    <col min="7" max="7" width="20.00390625" style="0" bestFit="1" customWidth="1"/>
    <col min="8" max="8" width="4.7109375" style="0" customWidth="1"/>
    <col min="9" max="9" width="20.8515625" style="0" customWidth="1"/>
    <col min="10" max="10" width="21.7109375" style="0" customWidth="1"/>
    <col min="11" max="11" width="20.421875" style="0" customWidth="1"/>
    <col min="12" max="12" width="23.57421875" style="0" bestFit="1" customWidth="1"/>
    <col min="13" max="13" width="19.7109375" style="0" customWidth="1"/>
    <col min="14" max="14" width="22.00390625" style="0" customWidth="1"/>
    <col min="15" max="15" width="4.57421875" style="0" customWidth="1"/>
  </cols>
  <sheetData>
    <row r="1" spans="1:14" ht="12.75">
      <c r="A1" s="32" t="s">
        <v>0</v>
      </c>
      <c r="B1" s="33" t="s">
        <v>1</v>
      </c>
      <c r="C1" s="33" t="s">
        <v>3</v>
      </c>
      <c r="D1" s="38" t="s">
        <v>4</v>
      </c>
      <c r="E1" s="38" t="s">
        <v>92</v>
      </c>
      <c r="F1" s="33" t="s">
        <v>108</v>
      </c>
      <c r="G1" s="33" t="s">
        <v>68</v>
      </c>
      <c r="H1" s="37" t="s">
        <v>0</v>
      </c>
      <c r="I1" s="32" t="s">
        <v>112</v>
      </c>
      <c r="J1" s="33" t="s">
        <v>2</v>
      </c>
      <c r="K1" s="33" t="s">
        <v>97</v>
      </c>
      <c r="L1" s="38" t="s">
        <v>91</v>
      </c>
      <c r="M1" s="38" t="s">
        <v>214</v>
      </c>
      <c r="N1" s="32" t="s">
        <v>65</v>
      </c>
    </row>
    <row r="2" spans="1:14" ht="12.75">
      <c r="A2" s="34"/>
      <c r="B2" s="35" t="s">
        <v>5</v>
      </c>
      <c r="C2" s="35" t="s">
        <v>7</v>
      </c>
      <c r="D2" s="40" t="s">
        <v>8</v>
      </c>
      <c r="E2" s="40" t="s">
        <v>10</v>
      </c>
      <c r="F2" s="35" t="s">
        <v>100</v>
      </c>
      <c r="G2" s="35" t="s">
        <v>9</v>
      </c>
      <c r="H2" s="39"/>
      <c r="I2" s="69" t="s">
        <v>110</v>
      </c>
      <c r="J2" s="35" t="s">
        <v>6</v>
      </c>
      <c r="K2" s="35" t="s">
        <v>98</v>
      </c>
      <c r="L2" s="40" t="s">
        <v>56</v>
      </c>
      <c r="M2" s="35" t="s">
        <v>137</v>
      </c>
      <c r="N2" s="69" t="s">
        <v>62</v>
      </c>
    </row>
    <row r="3" spans="1:14" ht="12.75">
      <c r="A3" s="34"/>
      <c r="B3" s="35" t="s">
        <v>48</v>
      </c>
      <c r="C3" s="35" t="s">
        <v>61</v>
      </c>
      <c r="D3" s="40" t="s">
        <v>89</v>
      </c>
      <c r="E3" s="40" t="s">
        <v>60</v>
      </c>
      <c r="F3" s="35" t="s">
        <v>104</v>
      </c>
      <c r="G3" s="35" t="s">
        <v>49</v>
      </c>
      <c r="H3" s="39"/>
      <c r="I3" s="87" t="s">
        <v>113</v>
      </c>
      <c r="J3" s="35" t="s">
        <v>103</v>
      </c>
      <c r="K3" s="35" t="s">
        <v>102</v>
      </c>
      <c r="L3" s="35" t="s">
        <v>59</v>
      </c>
      <c r="M3" s="35" t="s">
        <v>138</v>
      </c>
      <c r="N3" s="69" t="s">
        <v>64</v>
      </c>
    </row>
    <row r="4" spans="1:14" ht="12.75">
      <c r="A4" s="34"/>
      <c r="B4" s="35" t="s">
        <v>11</v>
      </c>
      <c r="C4" s="35" t="s">
        <v>55</v>
      </c>
      <c r="D4" s="35" t="s">
        <v>47</v>
      </c>
      <c r="E4" s="40" t="s">
        <v>12</v>
      </c>
      <c r="F4" s="35" t="s">
        <v>47</v>
      </c>
      <c r="G4" s="35" t="s">
        <v>47</v>
      </c>
      <c r="H4" s="39"/>
      <c r="I4" s="35" t="s">
        <v>47</v>
      </c>
      <c r="J4" s="69" t="s">
        <v>47</v>
      </c>
      <c r="K4" s="35" t="s">
        <v>47</v>
      </c>
      <c r="L4" s="41" t="s">
        <v>47</v>
      </c>
      <c r="M4" s="35" t="s">
        <v>47</v>
      </c>
      <c r="N4" s="69" t="s">
        <v>63</v>
      </c>
    </row>
    <row r="5" spans="1:14" ht="12.75">
      <c r="A5" s="34"/>
      <c r="B5" s="36" t="s">
        <v>13</v>
      </c>
      <c r="C5" s="53" t="s">
        <v>14</v>
      </c>
      <c r="D5" s="53" t="s">
        <v>95</v>
      </c>
      <c r="E5" s="53" t="s">
        <v>90</v>
      </c>
      <c r="F5" s="53" t="s">
        <v>99</v>
      </c>
      <c r="G5" s="36" t="s">
        <v>50</v>
      </c>
      <c r="H5" s="39"/>
      <c r="I5" s="53" t="s">
        <v>111</v>
      </c>
      <c r="J5" s="53" t="s">
        <v>67</v>
      </c>
      <c r="K5" s="36" t="s">
        <v>101</v>
      </c>
      <c r="L5" s="53" t="s">
        <v>88</v>
      </c>
      <c r="M5" s="53" t="s">
        <v>139</v>
      </c>
      <c r="N5" s="53" t="s">
        <v>301</v>
      </c>
    </row>
    <row r="6" spans="1:14" ht="12.75">
      <c r="A6" s="34"/>
      <c r="B6" s="68" t="s">
        <v>47</v>
      </c>
      <c r="C6" s="68" t="s">
        <v>47</v>
      </c>
      <c r="D6" s="68" t="s">
        <v>47</v>
      </c>
      <c r="E6" s="68" t="s">
        <v>47</v>
      </c>
      <c r="F6" s="68" t="s">
        <v>47</v>
      </c>
      <c r="G6" s="68" t="s">
        <v>47</v>
      </c>
      <c r="H6" s="80"/>
      <c r="I6" s="69" t="s">
        <v>47</v>
      </c>
      <c r="J6" s="68" t="s">
        <v>47</v>
      </c>
      <c r="K6" s="68" t="s">
        <v>47</v>
      </c>
      <c r="L6" s="68" t="s">
        <v>47</v>
      </c>
      <c r="M6" s="68" t="s">
        <v>47</v>
      </c>
      <c r="N6" s="69" t="s">
        <v>47</v>
      </c>
    </row>
    <row r="7" spans="1:14" ht="12.75">
      <c r="A7" s="34" t="s">
        <v>15</v>
      </c>
      <c r="B7" s="107" t="s">
        <v>363</v>
      </c>
      <c r="C7" s="68" t="s">
        <v>147</v>
      </c>
      <c r="D7" s="69" t="s">
        <v>463</v>
      </c>
      <c r="E7" s="69" t="s">
        <v>208</v>
      </c>
      <c r="F7" s="68" t="s">
        <v>439</v>
      </c>
      <c r="G7" s="69" t="s">
        <v>271</v>
      </c>
      <c r="H7" s="34" t="s">
        <v>15</v>
      </c>
      <c r="I7" s="107" t="s">
        <v>433</v>
      </c>
      <c r="J7" s="69" t="s">
        <v>416</v>
      </c>
      <c r="K7" s="68" t="s">
        <v>278</v>
      </c>
      <c r="L7" s="69" t="s">
        <v>241</v>
      </c>
      <c r="M7" s="68" t="s">
        <v>493</v>
      </c>
      <c r="N7" s="69" t="s">
        <v>211</v>
      </c>
    </row>
    <row r="8" spans="1:14" ht="12.75">
      <c r="A8" s="34" t="s">
        <v>15</v>
      </c>
      <c r="B8" s="107" t="s">
        <v>469</v>
      </c>
      <c r="C8" s="68" t="s">
        <v>135</v>
      </c>
      <c r="D8" s="69" t="s">
        <v>474</v>
      </c>
      <c r="E8" s="69" t="s">
        <v>345</v>
      </c>
      <c r="F8" s="68" t="s">
        <v>254</v>
      </c>
      <c r="G8" s="81" t="s">
        <v>356</v>
      </c>
      <c r="H8" s="34" t="s">
        <v>15</v>
      </c>
      <c r="I8" s="68" t="s">
        <v>288</v>
      </c>
      <c r="J8" s="69" t="s">
        <v>405</v>
      </c>
      <c r="K8" s="68" t="s">
        <v>380</v>
      </c>
      <c r="L8" s="69" t="s">
        <v>443</v>
      </c>
      <c r="M8" s="68" t="s">
        <v>245</v>
      </c>
      <c r="N8" s="68" t="s">
        <v>225</v>
      </c>
    </row>
    <row r="9" spans="1:14" ht="12.75">
      <c r="A9" s="34" t="s">
        <v>16</v>
      </c>
      <c r="B9" s="68" t="s">
        <v>472</v>
      </c>
      <c r="C9" s="68" t="s">
        <v>355</v>
      </c>
      <c r="D9" s="107" t="s">
        <v>172</v>
      </c>
      <c r="E9" s="69" t="s">
        <v>175</v>
      </c>
      <c r="F9" s="69" t="s">
        <v>327</v>
      </c>
      <c r="G9" s="69" t="s">
        <v>272</v>
      </c>
      <c r="H9" s="34" t="s">
        <v>16</v>
      </c>
      <c r="I9" s="107" t="s">
        <v>199</v>
      </c>
      <c r="J9" s="69" t="s">
        <v>406</v>
      </c>
      <c r="K9" s="68" t="s">
        <v>407</v>
      </c>
      <c r="L9" s="107" t="s">
        <v>314</v>
      </c>
      <c r="M9" s="69" t="s">
        <v>428</v>
      </c>
      <c r="N9" s="108" t="s">
        <v>207</v>
      </c>
    </row>
    <row r="10" spans="1:14" ht="12.75">
      <c r="A10" s="34" t="s">
        <v>17</v>
      </c>
      <c r="B10" s="68" t="s">
        <v>236</v>
      </c>
      <c r="C10" s="68" t="s">
        <v>217</v>
      </c>
      <c r="D10" s="68" t="s">
        <v>370</v>
      </c>
      <c r="E10" s="69" t="s">
        <v>282</v>
      </c>
      <c r="F10" s="68" t="s">
        <v>256</v>
      </c>
      <c r="G10" s="68" t="s">
        <v>273</v>
      </c>
      <c r="H10" s="34" t="s">
        <v>17</v>
      </c>
      <c r="I10" s="68" t="s">
        <v>166</v>
      </c>
      <c r="J10" s="69" t="s">
        <v>311</v>
      </c>
      <c r="K10" s="68" t="s">
        <v>409</v>
      </c>
      <c r="L10" s="68" t="s">
        <v>458</v>
      </c>
      <c r="M10" s="69" t="s">
        <v>150</v>
      </c>
      <c r="N10" s="68" t="s">
        <v>213</v>
      </c>
    </row>
    <row r="11" spans="1:14" ht="12.75">
      <c r="A11" s="34" t="s">
        <v>18</v>
      </c>
      <c r="B11" s="107" t="s">
        <v>168</v>
      </c>
      <c r="C11" s="68" t="s">
        <v>178</v>
      </c>
      <c r="D11" s="69" t="s">
        <v>475</v>
      </c>
      <c r="E11" s="69" t="s">
        <v>176</v>
      </c>
      <c r="F11" s="69" t="s">
        <v>257</v>
      </c>
      <c r="G11" s="68" t="s">
        <v>158</v>
      </c>
      <c r="H11" s="34" t="s">
        <v>18</v>
      </c>
      <c r="I11" s="69" t="s">
        <v>174</v>
      </c>
      <c r="J11" s="69" t="s">
        <v>266</v>
      </c>
      <c r="K11" s="69" t="s">
        <v>348</v>
      </c>
      <c r="L11" s="68" t="s">
        <v>242</v>
      </c>
      <c r="M11" s="68" t="s">
        <v>167</v>
      </c>
      <c r="N11" s="69" t="s">
        <v>152</v>
      </c>
    </row>
    <row r="12" spans="1:14" ht="12.75">
      <c r="A12" s="34" t="s">
        <v>19</v>
      </c>
      <c r="B12" s="69" t="s">
        <v>237</v>
      </c>
      <c r="C12" s="68" t="s">
        <v>218</v>
      </c>
      <c r="D12" s="68" t="s">
        <v>154</v>
      </c>
      <c r="E12" s="69" t="s">
        <v>179</v>
      </c>
      <c r="F12" s="69" t="s">
        <v>153</v>
      </c>
      <c r="G12" s="69" t="s">
        <v>274</v>
      </c>
      <c r="H12" s="34" t="s">
        <v>19</v>
      </c>
      <c r="I12" s="68" t="s">
        <v>289</v>
      </c>
      <c r="J12" s="69" t="s">
        <v>267</v>
      </c>
      <c r="K12" s="69" t="s">
        <v>279</v>
      </c>
      <c r="L12" s="69" t="s">
        <v>455</v>
      </c>
      <c r="M12" s="69" t="s">
        <v>246</v>
      </c>
      <c r="N12" s="108" t="s">
        <v>226</v>
      </c>
    </row>
    <row r="13" spans="1:14" ht="12.75">
      <c r="A13" s="34" t="s">
        <v>20</v>
      </c>
      <c r="B13" s="107" t="s">
        <v>470</v>
      </c>
      <c r="C13" s="68" t="s">
        <v>148</v>
      </c>
      <c r="D13" s="68" t="s">
        <v>296</v>
      </c>
      <c r="E13" s="69" t="s">
        <v>180</v>
      </c>
      <c r="F13" s="69" t="s">
        <v>389</v>
      </c>
      <c r="G13" s="68" t="s">
        <v>183</v>
      </c>
      <c r="H13" s="34" t="s">
        <v>20</v>
      </c>
      <c r="I13" s="68" t="s">
        <v>489</v>
      </c>
      <c r="J13" s="69" t="s">
        <v>268</v>
      </c>
      <c r="K13" s="69" t="s">
        <v>171</v>
      </c>
      <c r="L13" s="68" t="s">
        <v>460</v>
      </c>
      <c r="M13" s="69" t="s">
        <v>194</v>
      </c>
      <c r="N13" s="68" t="s">
        <v>227</v>
      </c>
    </row>
    <row r="14" spans="1:14" ht="12.75">
      <c r="A14" s="34" t="s">
        <v>21</v>
      </c>
      <c r="B14" s="69" t="s">
        <v>450</v>
      </c>
      <c r="C14" s="69" t="s">
        <v>212</v>
      </c>
      <c r="D14" s="69" t="s">
        <v>295</v>
      </c>
      <c r="E14" s="69" t="s">
        <v>471</v>
      </c>
      <c r="F14" s="69" t="s">
        <v>202</v>
      </c>
      <c r="G14" s="68" t="s">
        <v>357</v>
      </c>
      <c r="H14" s="34" t="s">
        <v>21</v>
      </c>
      <c r="I14" s="68" t="s">
        <v>476</v>
      </c>
      <c r="J14" s="69" t="s">
        <v>417</v>
      </c>
      <c r="K14" s="68" t="s">
        <v>375</v>
      </c>
      <c r="L14" s="69" t="s">
        <v>243</v>
      </c>
      <c r="M14" s="69" t="s">
        <v>491</v>
      </c>
      <c r="N14" s="68" t="s">
        <v>185</v>
      </c>
    </row>
    <row r="15" spans="1:14" ht="12.75">
      <c r="A15" s="34" t="s">
        <v>22</v>
      </c>
      <c r="B15" s="69" t="s">
        <v>238</v>
      </c>
      <c r="C15" s="68" t="s">
        <v>219</v>
      </c>
      <c r="D15" s="69" t="s">
        <v>303</v>
      </c>
      <c r="E15" s="68" t="s">
        <v>283</v>
      </c>
      <c r="F15" s="68" t="s">
        <v>142</v>
      </c>
      <c r="G15" s="69" t="s">
        <v>365</v>
      </c>
      <c r="H15" s="34" t="s">
        <v>22</v>
      </c>
      <c r="I15" s="69" t="s">
        <v>136</v>
      </c>
      <c r="J15" s="68" t="s">
        <v>181</v>
      </c>
      <c r="K15" s="69" t="s">
        <v>280</v>
      </c>
      <c r="L15" s="68" t="s">
        <v>425</v>
      </c>
      <c r="M15" s="69" t="s">
        <v>247</v>
      </c>
      <c r="N15" s="108" t="s">
        <v>306</v>
      </c>
    </row>
    <row r="16" spans="1:14" ht="12.75">
      <c r="A16" s="34" t="s">
        <v>22</v>
      </c>
      <c r="B16" s="69" t="s">
        <v>304</v>
      </c>
      <c r="C16" s="68" t="s">
        <v>201</v>
      </c>
      <c r="D16" s="69" t="s">
        <v>170</v>
      </c>
      <c r="E16" s="68" t="s">
        <v>324</v>
      </c>
      <c r="F16" s="68" t="s">
        <v>195</v>
      </c>
      <c r="G16" s="69" t="s">
        <v>316</v>
      </c>
      <c r="H16" s="34" t="s">
        <v>22</v>
      </c>
      <c r="I16" s="68" t="s">
        <v>149</v>
      </c>
      <c r="J16" s="69" t="s">
        <v>358</v>
      </c>
      <c r="K16" s="69" t="s">
        <v>420</v>
      </c>
      <c r="L16" s="69" t="s">
        <v>155</v>
      </c>
      <c r="M16" s="69" t="s">
        <v>140</v>
      </c>
      <c r="N16" s="108" t="s">
        <v>229</v>
      </c>
    </row>
    <row r="17" spans="1:14" ht="12.75">
      <c r="A17" s="34" t="s">
        <v>22</v>
      </c>
      <c r="B17" s="69" t="s">
        <v>333</v>
      </c>
      <c r="C17" s="68" t="s">
        <v>368</v>
      </c>
      <c r="D17" s="69" t="s">
        <v>382</v>
      </c>
      <c r="E17" s="68" t="s">
        <v>351</v>
      </c>
      <c r="F17" s="68" t="s">
        <v>373</v>
      </c>
      <c r="G17" s="68" t="s">
        <v>442</v>
      </c>
      <c r="H17" s="34" t="s">
        <v>22</v>
      </c>
      <c r="I17" s="68" t="s">
        <v>196</v>
      </c>
      <c r="J17" s="69" t="s">
        <v>441</v>
      </c>
      <c r="K17" s="69" t="s">
        <v>481</v>
      </c>
      <c r="L17" s="68" t="s">
        <v>429</v>
      </c>
      <c r="M17" s="69" t="s">
        <v>248</v>
      </c>
      <c r="N17" s="108" t="s">
        <v>412</v>
      </c>
    </row>
    <row r="18" spans="1:14" ht="12.75">
      <c r="A18" s="34" t="s">
        <v>22</v>
      </c>
      <c r="B18" s="69" t="s">
        <v>462</v>
      </c>
      <c r="C18" s="69" t="s">
        <v>190</v>
      </c>
      <c r="D18" s="68" t="s">
        <v>401</v>
      </c>
      <c r="E18" s="68" t="s">
        <v>305</v>
      </c>
      <c r="F18" s="68" t="s">
        <v>388</v>
      </c>
      <c r="G18" s="69" t="s">
        <v>275</v>
      </c>
      <c r="H18" s="34" t="s">
        <v>22</v>
      </c>
      <c r="I18" s="68" t="s">
        <v>490</v>
      </c>
      <c r="J18" s="69" t="s">
        <v>312</v>
      </c>
      <c r="K18" s="69" t="s">
        <v>393</v>
      </c>
      <c r="L18" s="68" t="s">
        <v>342</v>
      </c>
      <c r="M18" s="69" t="s">
        <v>376</v>
      </c>
      <c r="N18" s="108" t="s">
        <v>307</v>
      </c>
    </row>
    <row r="19" spans="1:14" ht="12.75">
      <c r="A19" s="34" t="s">
        <v>22</v>
      </c>
      <c r="B19" s="69" t="s">
        <v>482</v>
      </c>
      <c r="C19" s="68" t="s">
        <v>187</v>
      </c>
      <c r="D19" s="69" t="s">
        <v>435</v>
      </c>
      <c r="E19" s="68" t="s">
        <v>346</v>
      </c>
      <c r="F19" s="68" t="s">
        <v>259</v>
      </c>
      <c r="G19" s="69" t="s">
        <v>177</v>
      </c>
      <c r="H19" s="34" t="s">
        <v>22</v>
      </c>
      <c r="I19" s="69" t="s">
        <v>310</v>
      </c>
      <c r="J19" s="69" t="s">
        <v>338</v>
      </c>
      <c r="K19" s="68" t="s">
        <v>437</v>
      </c>
      <c r="L19" s="68" t="s">
        <v>465</v>
      </c>
      <c r="M19" s="69" t="s">
        <v>492</v>
      </c>
      <c r="N19" s="108" t="s">
        <v>308</v>
      </c>
    </row>
    <row r="20" spans="1:14" ht="12.75">
      <c r="A20" s="34" t="s">
        <v>23</v>
      </c>
      <c r="B20" s="69" t="s">
        <v>182</v>
      </c>
      <c r="C20" s="68" t="s">
        <v>169</v>
      </c>
      <c r="D20" s="69" t="s">
        <v>473</v>
      </c>
      <c r="E20" s="68" t="s">
        <v>284</v>
      </c>
      <c r="F20" s="107" t="s">
        <v>255</v>
      </c>
      <c r="G20" s="69" t="s">
        <v>173</v>
      </c>
      <c r="H20" s="34" t="s">
        <v>23</v>
      </c>
      <c r="I20" s="68" t="s">
        <v>415</v>
      </c>
      <c r="J20" s="68" t="s">
        <v>141</v>
      </c>
      <c r="K20" s="69" t="s">
        <v>408</v>
      </c>
      <c r="L20" s="69" t="s">
        <v>341</v>
      </c>
      <c r="M20" s="69" t="s">
        <v>206</v>
      </c>
      <c r="N20" s="108" t="s">
        <v>228</v>
      </c>
    </row>
    <row r="21" spans="1:14" ht="12.75">
      <c r="A21" s="34"/>
      <c r="B21" s="107" t="s">
        <v>47</v>
      </c>
      <c r="C21" s="69" t="s">
        <v>47</v>
      </c>
      <c r="D21" s="69" t="s">
        <v>47</v>
      </c>
      <c r="E21" s="69" t="s">
        <v>47</v>
      </c>
      <c r="F21" s="68" t="s">
        <v>47</v>
      </c>
      <c r="G21" s="69" t="s">
        <v>47</v>
      </c>
      <c r="H21" s="34"/>
      <c r="I21" s="68" t="s">
        <v>47</v>
      </c>
      <c r="J21" s="69" t="s">
        <v>47</v>
      </c>
      <c r="K21" s="68" t="s">
        <v>47</v>
      </c>
      <c r="L21" s="69" t="s">
        <v>47</v>
      </c>
      <c r="M21" s="68" t="s">
        <v>47</v>
      </c>
      <c r="N21" s="108" t="s">
        <v>47</v>
      </c>
    </row>
    <row r="22" spans="1:14" ht="12.75">
      <c r="A22" s="34" t="s">
        <v>24</v>
      </c>
      <c r="B22" s="69" t="s">
        <v>354</v>
      </c>
      <c r="C22" s="68" t="s">
        <v>203</v>
      </c>
      <c r="D22" s="69" t="s">
        <v>298</v>
      </c>
      <c r="E22" s="69" t="s">
        <v>436</v>
      </c>
      <c r="F22" s="107" t="s">
        <v>160</v>
      </c>
      <c r="G22" s="69" t="s">
        <v>276</v>
      </c>
      <c r="H22" s="34" t="s">
        <v>24</v>
      </c>
      <c r="I22" s="69" t="s">
        <v>378</v>
      </c>
      <c r="J22" s="69" t="s">
        <v>162</v>
      </c>
      <c r="K22" s="68" t="s">
        <v>350</v>
      </c>
      <c r="L22" s="68" t="s">
        <v>164</v>
      </c>
      <c r="M22" s="68" t="s">
        <v>252</v>
      </c>
      <c r="N22" s="68" t="s">
        <v>156</v>
      </c>
    </row>
    <row r="23" spans="1:14" ht="12.75">
      <c r="A23" s="34" t="s">
        <v>24</v>
      </c>
      <c r="B23" s="69" t="s">
        <v>349</v>
      </c>
      <c r="C23" s="68" t="s">
        <v>200</v>
      </c>
      <c r="D23" s="69" t="s">
        <v>413</v>
      </c>
      <c r="E23" s="69" t="s">
        <v>330</v>
      </c>
      <c r="F23" s="107" t="s">
        <v>260</v>
      </c>
      <c r="G23" s="69" t="s">
        <v>146</v>
      </c>
      <c r="H23" s="34" t="s">
        <v>24</v>
      </c>
      <c r="I23" s="68" t="s">
        <v>291</v>
      </c>
      <c r="J23" s="69" t="s">
        <v>269</v>
      </c>
      <c r="K23" s="68" t="s">
        <v>421</v>
      </c>
      <c r="L23" s="68" t="s">
        <v>244</v>
      </c>
      <c r="M23" s="68" t="s">
        <v>448</v>
      </c>
      <c r="N23" s="68" t="s">
        <v>133</v>
      </c>
    </row>
    <row r="24" spans="1:14" ht="12.75">
      <c r="A24" s="34" t="s">
        <v>24</v>
      </c>
      <c r="B24" s="69" t="s">
        <v>364</v>
      </c>
      <c r="C24" s="68" t="s">
        <v>328</v>
      </c>
      <c r="D24" s="68" t="s">
        <v>297</v>
      </c>
      <c r="E24" s="69" t="s">
        <v>431</v>
      </c>
      <c r="F24" s="68" t="s">
        <v>261</v>
      </c>
      <c r="G24" s="107" t="s">
        <v>145</v>
      </c>
      <c r="H24" s="34" t="s">
        <v>24</v>
      </c>
      <c r="I24" s="68" t="s">
        <v>403</v>
      </c>
      <c r="J24" s="107" t="s">
        <v>163</v>
      </c>
      <c r="K24" s="69" t="s">
        <v>281</v>
      </c>
      <c r="L24" s="68" t="s">
        <v>191</v>
      </c>
      <c r="M24" s="68" t="s">
        <v>411</v>
      </c>
      <c r="N24" s="68" t="s">
        <v>230</v>
      </c>
    </row>
    <row r="25" spans="1:14" ht="12.75">
      <c r="A25" s="34" t="s">
        <v>24</v>
      </c>
      <c r="B25" s="69" t="s">
        <v>457</v>
      </c>
      <c r="C25" s="68" t="s">
        <v>223</v>
      </c>
      <c r="D25" s="68" t="s">
        <v>299</v>
      </c>
      <c r="E25" s="69" t="s">
        <v>347</v>
      </c>
      <c r="F25" s="68" t="s">
        <v>262</v>
      </c>
      <c r="G25" s="68" t="s">
        <v>366</v>
      </c>
      <c r="H25" s="34" t="s">
        <v>24</v>
      </c>
      <c r="I25" s="107" t="s">
        <v>427</v>
      </c>
      <c r="J25" s="69" t="s">
        <v>270</v>
      </c>
      <c r="K25" s="69" t="s">
        <v>325</v>
      </c>
      <c r="L25" s="68" t="s">
        <v>340</v>
      </c>
      <c r="M25" s="68" t="s">
        <v>447</v>
      </c>
      <c r="N25" s="68" t="s">
        <v>232</v>
      </c>
    </row>
    <row r="26" spans="1:14" ht="12.75">
      <c r="A26" s="34" t="s">
        <v>24</v>
      </c>
      <c r="B26" s="68" t="s">
        <v>483</v>
      </c>
      <c r="C26" s="69" t="s">
        <v>397</v>
      </c>
      <c r="D26" s="69" t="s">
        <v>379</v>
      </c>
      <c r="E26" s="69" t="s">
        <v>384</v>
      </c>
      <c r="F26" s="68" t="s">
        <v>209</v>
      </c>
      <c r="G26" s="68" t="s">
        <v>116</v>
      </c>
      <c r="H26" s="34" t="s">
        <v>24</v>
      </c>
      <c r="I26" s="107" t="s">
        <v>402</v>
      </c>
      <c r="J26" s="69" t="s">
        <v>404</v>
      </c>
      <c r="K26" s="69" t="s">
        <v>192</v>
      </c>
      <c r="L26" s="68" t="s">
        <v>394</v>
      </c>
      <c r="M26" s="68" t="s">
        <v>381</v>
      </c>
      <c r="N26" s="68" t="s">
        <v>377</v>
      </c>
    </row>
    <row r="27" spans="1:14" ht="12.75">
      <c r="A27" s="34" t="s">
        <v>24</v>
      </c>
      <c r="B27" s="69" t="s">
        <v>484</v>
      </c>
      <c r="C27" s="68" t="s">
        <v>400</v>
      </c>
      <c r="D27" s="69" t="s">
        <v>451</v>
      </c>
      <c r="E27" s="69" t="s">
        <v>286</v>
      </c>
      <c r="F27" s="69" t="s">
        <v>263</v>
      </c>
      <c r="G27" s="68" t="s">
        <v>277</v>
      </c>
      <c r="H27" s="34" t="s">
        <v>24</v>
      </c>
      <c r="I27" s="107" t="s">
        <v>477</v>
      </c>
      <c r="J27" s="69" t="s">
        <v>335</v>
      </c>
      <c r="K27" s="69" t="s">
        <v>353</v>
      </c>
      <c r="L27" s="68" t="s">
        <v>467</v>
      </c>
      <c r="M27" s="68" t="s">
        <v>343</v>
      </c>
      <c r="N27" s="68" t="s">
        <v>309</v>
      </c>
    </row>
    <row r="28" spans="1:14" ht="12.75">
      <c r="A28" s="34" t="s">
        <v>24</v>
      </c>
      <c r="B28" s="68" t="s">
        <v>485</v>
      </c>
      <c r="C28" s="69" t="s">
        <v>398</v>
      </c>
      <c r="D28" s="69" t="s">
        <v>464</v>
      </c>
      <c r="E28" s="69" t="s">
        <v>452</v>
      </c>
      <c r="F28" s="69" t="s">
        <v>386</v>
      </c>
      <c r="G28" s="68" t="s">
        <v>189</v>
      </c>
      <c r="H28" s="34" t="s">
        <v>24</v>
      </c>
      <c r="I28" s="107" t="s">
        <v>486</v>
      </c>
      <c r="J28" s="69" t="s">
        <v>337</v>
      </c>
      <c r="K28" s="69" t="s">
        <v>424</v>
      </c>
      <c r="L28" s="68" t="s">
        <v>466</v>
      </c>
      <c r="M28" s="68" t="s">
        <v>461</v>
      </c>
      <c r="N28" s="68" t="s">
        <v>361</v>
      </c>
    </row>
    <row r="29" spans="1:14" ht="12.75">
      <c r="A29" s="34" t="s">
        <v>24</v>
      </c>
      <c r="B29" s="81" t="s">
        <v>432</v>
      </c>
      <c r="C29" s="68" t="s">
        <v>399</v>
      </c>
      <c r="D29" s="69" t="s">
        <v>300</v>
      </c>
      <c r="E29" s="69" t="s">
        <v>205</v>
      </c>
      <c r="F29" s="69" t="s">
        <v>387</v>
      </c>
      <c r="G29" s="107" t="s">
        <v>204</v>
      </c>
      <c r="H29" s="34" t="s">
        <v>24</v>
      </c>
      <c r="I29" s="107" t="s">
        <v>487</v>
      </c>
      <c r="J29" s="69" t="s">
        <v>359</v>
      </c>
      <c r="K29" s="69" t="s">
        <v>479</v>
      </c>
      <c r="L29" s="68" t="s">
        <v>454</v>
      </c>
      <c r="M29" s="68" t="s">
        <v>367</v>
      </c>
      <c r="N29" s="68" t="s">
        <v>231</v>
      </c>
    </row>
    <row r="30" spans="1:14" ht="12.75">
      <c r="A30" s="34" t="s">
        <v>24</v>
      </c>
      <c r="B30" s="68" t="s">
        <v>240</v>
      </c>
      <c r="C30" s="68" t="s">
        <v>198</v>
      </c>
      <c r="D30" s="69" t="s">
        <v>434</v>
      </c>
      <c r="E30" s="69" t="s">
        <v>287</v>
      </c>
      <c r="F30" s="69" t="s">
        <v>371</v>
      </c>
      <c r="G30" s="68" t="s">
        <v>184</v>
      </c>
      <c r="H30" s="34" t="s">
        <v>24</v>
      </c>
      <c r="I30" s="107" t="s">
        <v>488</v>
      </c>
      <c r="J30" s="69" t="s">
        <v>445</v>
      </c>
      <c r="K30" s="69" t="s">
        <v>157</v>
      </c>
      <c r="L30" s="68" t="s">
        <v>430</v>
      </c>
      <c r="M30" s="68" t="s">
        <v>456</v>
      </c>
      <c r="N30" s="68" t="s">
        <v>234</v>
      </c>
    </row>
    <row r="31" spans="1:14" ht="12.75">
      <c r="A31" s="34"/>
      <c r="B31" s="107" t="s">
        <v>47</v>
      </c>
      <c r="C31" s="68" t="s">
        <v>47</v>
      </c>
      <c r="D31" s="69" t="s">
        <v>47</v>
      </c>
      <c r="E31" s="69" t="s">
        <v>47</v>
      </c>
      <c r="F31" s="69" t="s">
        <v>47</v>
      </c>
      <c r="G31" s="68" t="s">
        <v>47</v>
      </c>
      <c r="H31" s="34"/>
      <c r="I31" s="68" t="s">
        <v>47</v>
      </c>
      <c r="J31" s="69" t="s">
        <v>47</v>
      </c>
      <c r="K31" s="69" t="s">
        <v>47</v>
      </c>
      <c r="L31" s="68" t="s">
        <v>47</v>
      </c>
      <c r="M31" s="69" t="s">
        <v>47</v>
      </c>
      <c r="N31" s="68" t="s">
        <v>47</v>
      </c>
    </row>
    <row r="32" spans="1:14" ht="12.75">
      <c r="A32" s="34" t="s">
        <v>105</v>
      </c>
      <c r="B32" s="69" t="s">
        <v>134</v>
      </c>
      <c r="C32" s="69" t="s">
        <v>188</v>
      </c>
      <c r="D32" s="69" t="s">
        <v>294</v>
      </c>
      <c r="E32" s="69" t="s">
        <v>414</v>
      </c>
      <c r="F32" s="69" t="s">
        <v>372</v>
      </c>
      <c r="G32" s="69" t="s">
        <v>374</v>
      </c>
      <c r="H32" s="34" t="s">
        <v>105</v>
      </c>
      <c r="I32" s="68" t="s">
        <v>390</v>
      </c>
      <c r="J32" s="69" t="s">
        <v>336</v>
      </c>
      <c r="K32" s="69" t="s">
        <v>423</v>
      </c>
      <c r="L32" s="69" t="s">
        <v>339</v>
      </c>
      <c r="M32" s="69" t="s">
        <v>352</v>
      </c>
      <c r="N32" s="68" t="s">
        <v>235</v>
      </c>
    </row>
    <row r="33" spans="1:14" ht="12.75">
      <c r="A33" s="34" t="s">
        <v>106</v>
      </c>
      <c r="B33" s="68" t="s">
        <v>344</v>
      </c>
      <c r="C33" s="68" t="s">
        <v>383</v>
      </c>
      <c r="D33" s="68" t="s">
        <v>239</v>
      </c>
      <c r="E33" s="69" t="s">
        <v>468</v>
      </c>
      <c r="F33" s="69" t="s">
        <v>265</v>
      </c>
      <c r="G33" s="69" t="s">
        <v>329</v>
      </c>
      <c r="H33" s="34" t="s">
        <v>106</v>
      </c>
      <c r="I33" s="69" t="s">
        <v>321</v>
      </c>
      <c r="J33" s="69" t="s">
        <v>391</v>
      </c>
      <c r="K33" s="69" t="s">
        <v>422</v>
      </c>
      <c r="L33" s="107" t="s">
        <v>438</v>
      </c>
      <c r="M33" s="68" t="s">
        <v>251</v>
      </c>
      <c r="N33" s="68" t="s">
        <v>233</v>
      </c>
    </row>
    <row r="34" spans="1:14" ht="12.75">
      <c r="A34" s="34" t="s">
        <v>215</v>
      </c>
      <c r="B34" s="68" t="s">
        <v>320</v>
      </c>
      <c r="C34" s="68" t="s">
        <v>369</v>
      </c>
      <c r="D34" s="69" t="s">
        <v>292</v>
      </c>
      <c r="E34" s="69" t="s">
        <v>151</v>
      </c>
      <c r="F34" s="68" t="s">
        <v>249</v>
      </c>
      <c r="G34" s="69" t="s">
        <v>47</v>
      </c>
      <c r="H34" s="34" t="s">
        <v>215</v>
      </c>
      <c r="I34" s="68" t="s">
        <v>197</v>
      </c>
      <c r="J34" s="69" t="s">
        <v>313</v>
      </c>
      <c r="K34" s="68" t="s">
        <v>480</v>
      </c>
      <c r="L34" s="68" t="s">
        <v>395</v>
      </c>
      <c r="M34" s="69" t="s">
        <v>250</v>
      </c>
      <c r="N34" s="69" t="s">
        <v>360</v>
      </c>
    </row>
    <row r="35" spans="1:14" ht="12.75">
      <c r="A35" s="34" t="s">
        <v>216</v>
      </c>
      <c r="B35" s="69" t="s">
        <v>326</v>
      </c>
      <c r="C35" s="69" t="s">
        <v>319</v>
      </c>
      <c r="D35" s="69" t="s">
        <v>334</v>
      </c>
      <c r="E35" s="69" t="s">
        <v>385</v>
      </c>
      <c r="F35" s="68" t="s">
        <v>47</v>
      </c>
      <c r="G35" s="69" t="s">
        <v>47</v>
      </c>
      <c r="H35" s="34" t="s">
        <v>216</v>
      </c>
      <c r="I35" s="69" t="s">
        <v>290</v>
      </c>
      <c r="J35" s="69" t="s">
        <v>418</v>
      </c>
      <c r="K35" s="69" t="s">
        <v>440</v>
      </c>
      <c r="L35" s="68" t="s">
        <v>186</v>
      </c>
      <c r="M35" s="69" t="s">
        <v>253</v>
      </c>
      <c r="N35" s="82" t="s">
        <v>47</v>
      </c>
    </row>
    <row r="36" spans="1:14" ht="12.75">
      <c r="A36" s="34" t="s">
        <v>318</v>
      </c>
      <c r="B36" s="81" t="s">
        <v>426</v>
      </c>
      <c r="C36" s="68" t="s">
        <v>220</v>
      </c>
      <c r="D36" s="69" t="s">
        <v>210</v>
      </c>
      <c r="E36" s="69" t="s">
        <v>285</v>
      </c>
      <c r="F36" s="69" t="s">
        <v>264</v>
      </c>
      <c r="G36" s="69" t="s">
        <v>453</v>
      </c>
      <c r="H36" s="34" t="s">
        <v>318</v>
      </c>
      <c r="I36" s="69" t="s">
        <v>293</v>
      </c>
      <c r="J36" s="69" t="s">
        <v>392</v>
      </c>
      <c r="K36" s="69" t="s">
        <v>419</v>
      </c>
      <c r="L36" s="68" t="s">
        <v>193</v>
      </c>
      <c r="M36" s="68" t="s">
        <v>47</v>
      </c>
      <c r="N36" s="69" t="s">
        <v>47</v>
      </c>
    </row>
    <row r="37" spans="1:14" ht="12.75">
      <c r="A37" s="34" t="s">
        <v>318</v>
      </c>
      <c r="B37" s="107" t="s">
        <v>362</v>
      </c>
      <c r="C37" s="69" t="s">
        <v>161</v>
      </c>
      <c r="D37" s="68" t="s">
        <v>143</v>
      </c>
      <c r="E37" s="69" t="s">
        <v>47</v>
      </c>
      <c r="F37" s="68" t="s">
        <v>317</v>
      </c>
      <c r="G37" s="68" t="s">
        <v>47</v>
      </c>
      <c r="H37" s="34" t="s">
        <v>318</v>
      </c>
      <c r="I37" s="69" t="s">
        <v>144</v>
      </c>
      <c r="J37" s="107" t="s">
        <v>165</v>
      </c>
      <c r="K37" s="69" t="s">
        <v>322</v>
      </c>
      <c r="L37" s="68" t="s">
        <v>410</v>
      </c>
      <c r="M37" s="68" t="s">
        <v>47</v>
      </c>
      <c r="N37" s="68" t="s">
        <v>47</v>
      </c>
    </row>
    <row r="38" spans="1:14" ht="12.75">
      <c r="A38" s="34" t="s">
        <v>318</v>
      </c>
      <c r="B38" s="107" t="s">
        <v>302</v>
      </c>
      <c r="C38" s="68" t="s">
        <v>221</v>
      </c>
      <c r="D38" s="69" t="s">
        <v>446</v>
      </c>
      <c r="E38" s="69" t="s">
        <v>47</v>
      </c>
      <c r="F38" s="68" t="s">
        <v>258</v>
      </c>
      <c r="G38" s="69" t="s">
        <v>47</v>
      </c>
      <c r="H38" s="34" t="s">
        <v>318</v>
      </c>
      <c r="I38" s="69" t="s">
        <v>47</v>
      </c>
      <c r="J38" s="69" t="s">
        <v>47</v>
      </c>
      <c r="K38" s="69" t="s">
        <v>478</v>
      </c>
      <c r="L38" s="68" t="s">
        <v>396</v>
      </c>
      <c r="M38" s="68" t="s">
        <v>47</v>
      </c>
      <c r="N38" s="68" t="s">
        <v>47</v>
      </c>
    </row>
    <row r="39" spans="1:14" ht="12.75">
      <c r="A39" s="34" t="s">
        <v>318</v>
      </c>
      <c r="B39" s="107" t="s">
        <v>323</v>
      </c>
      <c r="C39" s="69" t="s">
        <v>224</v>
      </c>
      <c r="D39" s="69" t="s">
        <v>47</v>
      </c>
      <c r="E39" s="69" t="s">
        <v>47</v>
      </c>
      <c r="F39" s="68" t="s">
        <v>159</v>
      </c>
      <c r="G39" s="68" t="s">
        <v>47</v>
      </c>
      <c r="H39" s="34" t="s">
        <v>318</v>
      </c>
      <c r="I39" s="68" t="s">
        <v>47</v>
      </c>
      <c r="J39" s="107" t="s">
        <v>47</v>
      </c>
      <c r="K39" s="69" t="s">
        <v>47</v>
      </c>
      <c r="L39" s="69" t="s">
        <v>315</v>
      </c>
      <c r="M39" s="68" t="s">
        <v>47</v>
      </c>
      <c r="N39" s="68" t="s">
        <v>47</v>
      </c>
    </row>
    <row r="40" spans="1:14" ht="12.75">
      <c r="A40" s="34" t="s">
        <v>318</v>
      </c>
      <c r="B40" s="68" t="s">
        <v>47</v>
      </c>
      <c r="C40" s="68" t="s">
        <v>222</v>
      </c>
      <c r="D40" s="68" t="s">
        <v>47</v>
      </c>
      <c r="E40" s="69" t="s">
        <v>47</v>
      </c>
      <c r="F40" s="68" t="s">
        <v>47</v>
      </c>
      <c r="G40" s="69" t="s">
        <v>47</v>
      </c>
      <c r="H40" s="34" t="s">
        <v>318</v>
      </c>
      <c r="I40" s="69" t="s">
        <v>47</v>
      </c>
      <c r="J40" s="69" t="s">
        <v>47</v>
      </c>
      <c r="K40" s="69" t="s">
        <v>47</v>
      </c>
      <c r="L40" s="68" t="s">
        <v>444</v>
      </c>
      <c r="M40" s="69" t="s">
        <v>47</v>
      </c>
      <c r="N40" s="81" t="s">
        <v>47</v>
      </c>
    </row>
    <row r="41" spans="1:14" ht="12.75">
      <c r="A41" s="34" t="s">
        <v>318</v>
      </c>
      <c r="B41" s="69" t="s">
        <v>47</v>
      </c>
      <c r="C41" s="68" t="s">
        <v>47</v>
      </c>
      <c r="D41" s="69" t="s">
        <v>47</v>
      </c>
      <c r="E41" s="69" t="s">
        <v>47</v>
      </c>
      <c r="F41" s="82" t="s">
        <v>47</v>
      </c>
      <c r="G41" s="82" t="s">
        <v>47</v>
      </c>
      <c r="H41" s="34" t="s">
        <v>318</v>
      </c>
      <c r="I41" s="69" t="s">
        <v>47</v>
      </c>
      <c r="J41" s="69" t="s">
        <v>47</v>
      </c>
      <c r="K41" s="69" t="s">
        <v>47</v>
      </c>
      <c r="L41" s="68" t="s">
        <v>459</v>
      </c>
      <c r="M41" s="69" t="s">
        <v>47</v>
      </c>
      <c r="N41" s="81" t="s">
        <v>47</v>
      </c>
    </row>
    <row r="42" spans="1:14" ht="12.75">
      <c r="A42" s="34" t="s">
        <v>25</v>
      </c>
      <c r="B42" s="54">
        <v>0</v>
      </c>
      <c r="C42" s="55">
        <v>0</v>
      </c>
      <c r="D42" s="55">
        <v>0</v>
      </c>
      <c r="E42" s="55">
        <v>0</v>
      </c>
      <c r="F42" s="54">
        <v>0</v>
      </c>
      <c r="G42" s="54">
        <v>0</v>
      </c>
      <c r="H42" s="39" t="s">
        <v>25</v>
      </c>
      <c r="I42" s="55">
        <v>0</v>
      </c>
      <c r="J42" s="54">
        <v>0</v>
      </c>
      <c r="K42" s="55">
        <v>0</v>
      </c>
      <c r="L42" s="55">
        <v>0</v>
      </c>
      <c r="M42" s="55">
        <v>0</v>
      </c>
      <c r="N42" s="54">
        <v>0</v>
      </c>
    </row>
    <row r="46" ht="12.75">
      <c r="C46" t="s">
        <v>115</v>
      </c>
    </row>
  </sheetData>
  <sheetProtection/>
  <hyperlinks>
    <hyperlink ref="C5" r:id="rId1" display="BiggDogg4134@aol.com"/>
    <hyperlink ref="D5" r:id="rId2" display="scottditto31@gmail.com"/>
  </hyperlinks>
  <printOptions horizontalCentered="1" verticalCentered="1"/>
  <pageMargins left="0.3" right="0.3" top="0.25" bottom="0.25" header="0" footer="0"/>
  <pageSetup horizontalDpi="600" verticalDpi="600" orientation="landscape" r:id="rId3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Z45"/>
  <sheetViews>
    <sheetView zoomScalePageLayoutView="0" workbookViewId="0" topLeftCell="A1">
      <selection activeCell="V33" sqref="V33"/>
    </sheetView>
  </sheetViews>
  <sheetFormatPr defaultColWidth="9.7109375" defaultRowHeight="12.75"/>
  <cols>
    <col min="1" max="1" width="6.7109375" style="2" customWidth="1"/>
    <col min="2" max="2" width="8.00390625" style="2" customWidth="1"/>
    <col min="3" max="3" width="6.7109375" style="2" customWidth="1"/>
    <col min="4" max="4" width="2.7109375" style="2" customWidth="1"/>
    <col min="5" max="7" width="6.7109375" style="2" customWidth="1"/>
    <col min="8" max="8" width="2.7109375" style="2" customWidth="1"/>
    <col min="9" max="11" width="6.7109375" style="2" customWidth="1"/>
    <col min="12" max="12" width="2.7109375" style="2" customWidth="1"/>
    <col min="13" max="15" width="6.7109375" style="2" customWidth="1"/>
    <col min="16" max="16" width="2.7109375" style="2" customWidth="1"/>
    <col min="17" max="17" width="6.7109375" style="2" customWidth="1"/>
    <col min="18" max="18" width="8.140625" style="2" customWidth="1"/>
    <col min="19" max="19" width="6.7109375" style="2" customWidth="1"/>
    <col min="20" max="20" width="2.7109375" style="2" customWidth="1"/>
    <col min="21" max="21" width="6.7109375" style="2" customWidth="1"/>
    <col min="22" max="22" width="9.00390625" style="2" customWidth="1"/>
    <col min="23" max="16384" width="9.7109375" style="2" customWidth="1"/>
  </cols>
  <sheetData>
    <row r="1" spans="1:22" ht="20.25">
      <c r="A1" s="1" t="s">
        <v>494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3" spans="1:26" ht="15.75">
      <c r="A3" s="118" t="s">
        <v>26</v>
      </c>
      <c r="B3" s="119"/>
      <c r="C3" s="120"/>
      <c r="D3" s="42"/>
      <c r="E3" s="48" t="s">
        <v>27</v>
      </c>
      <c r="F3" s="49"/>
      <c r="G3" s="50"/>
      <c r="H3" s="42"/>
      <c r="I3" s="48" t="s">
        <v>28</v>
      </c>
      <c r="J3" s="49"/>
      <c r="K3" s="50"/>
      <c r="L3" s="42"/>
      <c r="M3" s="48" t="s">
        <v>29</v>
      </c>
      <c r="N3" s="49"/>
      <c r="O3" s="50"/>
      <c r="P3" s="42"/>
      <c r="Q3" s="48" t="s">
        <v>30</v>
      </c>
      <c r="R3" s="49"/>
      <c r="S3" s="50"/>
      <c r="T3" s="42"/>
      <c r="U3" s="48" t="s">
        <v>31</v>
      </c>
      <c r="V3" s="50"/>
      <c r="X3" s="30"/>
      <c r="Y3" s="62"/>
      <c r="Z3" s="31"/>
    </row>
    <row r="4" spans="1:26" ht="15">
      <c r="A4" s="47" t="str">
        <f>'Stat Backbone'!$A47</f>
        <v>SOE</v>
      </c>
      <c r="B4" s="45">
        <f>'Stat Backbone'!$B47</f>
        <v>0.2629</v>
      </c>
      <c r="C4" s="46">
        <f>'Stat Backbone'!$D47</f>
        <v>11</v>
      </c>
      <c r="D4" s="42"/>
      <c r="E4" s="47" t="str">
        <f>'Stat Backbone'!$A19</f>
        <v>NS</v>
      </c>
      <c r="F4" s="71">
        <f>'Stat Backbone'!$B19</f>
        <v>465</v>
      </c>
      <c r="G4" s="46">
        <f>'Stat Backbone'!$D19</f>
        <v>11</v>
      </c>
      <c r="H4" s="42"/>
      <c r="I4" s="47" t="str">
        <f>'Stat Backbone'!$F19</f>
        <v>NS</v>
      </c>
      <c r="J4" s="71">
        <f>'Stat Backbone'!$G19</f>
        <v>141</v>
      </c>
      <c r="K4" s="46">
        <f>'Stat Backbone'!$I19</f>
        <v>11</v>
      </c>
      <c r="L4" s="42"/>
      <c r="M4" s="47" t="str">
        <f>'Stat Backbone'!$A33</f>
        <v>NS</v>
      </c>
      <c r="N4" s="71">
        <f>'Stat Backbone'!$B33</f>
        <v>421</v>
      </c>
      <c r="O4" s="46">
        <f>'Stat Backbone'!$D33</f>
        <v>11</v>
      </c>
      <c r="P4" s="42"/>
      <c r="Q4" s="47" t="str">
        <f>'Stat Backbone'!$F33</f>
        <v>HP</v>
      </c>
      <c r="R4" s="71">
        <f>'Stat Backbone'!$G33</f>
        <v>60</v>
      </c>
      <c r="S4" s="46">
        <f>'Stat Backbone'!$I33</f>
        <v>11</v>
      </c>
      <c r="T4" s="42"/>
      <c r="U4" s="47" t="str">
        <f>'Stat Backbone'!$O$17</f>
        <v>NS</v>
      </c>
      <c r="V4" s="46">
        <f>'Stat Backbone'!$P$17</f>
        <v>49</v>
      </c>
      <c r="X4" s="30"/>
      <c r="Y4" s="62"/>
      <c r="Z4" s="31"/>
    </row>
    <row r="5" spans="1:26" ht="15">
      <c r="A5" s="47" t="str">
        <f>'Stat Backbone'!$A48</f>
        <v>NS</v>
      </c>
      <c r="B5" s="45">
        <f>'Stat Backbone'!$B48</f>
        <v>0.2615</v>
      </c>
      <c r="C5" s="46">
        <f>'Stat Backbone'!$D48</f>
        <v>10</v>
      </c>
      <c r="D5" s="42"/>
      <c r="E5" s="47" t="str">
        <f>'Stat Backbone'!$A20</f>
        <v>HP</v>
      </c>
      <c r="F5" s="71">
        <f>'Stat Backbone'!$B20</f>
        <v>423</v>
      </c>
      <c r="G5" s="46">
        <f>'Stat Backbone'!$D20</f>
        <v>10</v>
      </c>
      <c r="H5" s="42"/>
      <c r="I5" s="47" t="str">
        <f>'Stat Backbone'!$F20</f>
        <v>HP</v>
      </c>
      <c r="J5" s="71">
        <f>'Stat Backbone'!$G20</f>
        <v>137</v>
      </c>
      <c r="K5" s="46">
        <f>'Stat Backbone'!$I20</f>
        <v>10</v>
      </c>
      <c r="L5" s="42"/>
      <c r="M5" s="47" t="str">
        <f>'Stat Backbone'!$A34</f>
        <v>HP</v>
      </c>
      <c r="N5" s="71">
        <f>'Stat Backbone'!$B34</f>
        <v>413</v>
      </c>
      <c r="O5" s="46">
        <f>'Stat Backbone'!$D34</f>
        <v>10</v>
      </c>
      <c r="P5" s="42"/>
      <c r="Q5" s="47" t="str">
        <f>'Stat Backbone'!$F34</f>
        <v>WB</v>
      </c>
      <c r="R5" s="71">
        <f>'Stat Backbone'!$G34</f>
        <v>51</v>
      </c>
      <c r="S5" s="46">
        <f>'Stat Backbone'!$I34</f>
        <v>10</v>
      </c>
      <c r="T5" s="42"/>
      <c r="U5" s="47" t="str">
        <f>'Stat Backbone'!$O$18</f>
        <v>HP</v>
      </c>
      <c r="V5" s="46">
        <f>'Stat Backbone'!$P$18</f>
        <v>46</v>
      </c>
      <c r="X5" s="30"/>
      <c r="Y5" s="62"/>
      <c r="Z5" s="31"/>
    </row>
    <row r="6" spans="1:26" ht="15">
      <c r="A6" s="47" t="str">
        <f>'Stat Backbone'!$A49</f>
        <v>IM</v>
      </c>
      <c r="B6" s="45">
        <f>'Stat Backbone'!$B49</f>
        <v>0.259</v>
      </c>
      <c r="C6" s="46">
        <f>'Stat Backbone'!$D49</f>
        <v>9</v>
      </c>
      <c r="D6" s="42"/>
      <c r="E6" s="47" t="str">
        <f>'Stat Backbone'!$A21</f>
        <v>WB</v>
      </c>
      <c r="F6" s="71">
        <f>'Stat Backbone'!$B21</f>
        <v>417</v>
      </c>
      <c r="G6" s="46">
        <f>'Stat Backbone'!$D21</f>
        <v>9</v>
      </c>
      <c r="H6" s="42"/>
      <c r="I6" s="47" t="str">
        <f>'Stat Backbone'!$F21</f>
        <v>WB</v>
      </c>
      <c r="J6" s="71">
        <f>'Stat Backbone'!$G21</f>
        <v>127</v>
      </c>
      <c r="K6" s="46">
        <f>'Stat Backbone'!$I21</f>
        <v>9</v>
      </c>
      <c r="L6" s="42"/>
      <c r="M6" s="47" t="str">
        <f>'Stat Backbone'!$A35</f>
        <v>ACL</v>
      </c>
      <c r="N6" s="71">
        <f>'Stat Backbone'!$B35</f>
        <v>407</v>
      </c>
      <c r="O6" s="46">
        <f>'Stat Backbone'!$D35</f>
        <v>9</v>
      </c>
      <c r="P6" s="42"/>
      <c r="Q6" s="47" t="str">
        <f>'Stat Backbone'!$F35</f>
        <v>SOE</v>
      </c>
      <c r="R6" s="71">
        <f>'Stat Backbone'!$G35</f>
        <v>45</v>
      </c>
      <c r="S6" s="46">
        <f>'Stat Backbone'!$I35</f>
        <v>9</v>
      </c>
      <c r="T6" s="42"/>
      <c r="U6" s="47" t="str">
        <f>'Stat Backbone'!$O$19</f>
        <v>WB</v>
      </c>
      <c r="V6" s="46">
        <f>'Stat Backbone'!$P$19</f>
        <v>44</v>
      </c>
      <c r="X6" s="30"/>
      <c r="Y6" s="62"/>
      <c r="Z6" s="31"/>
    </row>
    <row r="7" spans="1:26" ht="15">
      <c r="A7" s="47" t="str">
        <f>'Stat Backbone'!$A50</f>
        <v>WB</v>
      </c>
      <c r="B7" s="45">
        <f>'Stat Backbone'!$B50</f>
        <v>0.259</v>
      </c>
      <c r="C7" s="46">
        <f>'Stat Backbone'!$D50</f>
        <v>8</v>
      </c>
      <c r="D7" s="42"/>
      <c r="E7" s="47" t="str">
        <f>'Stat Backbone'!$A22</f>
        <v>RR</v>
      </c>
      <c r="F7" s="71">
        <f>'Stat Backbone'!$B22</f>
        <v>414</v>
      </c>
      <c r="G7" s="46">
        <f>'Stat Backbone'!$D22</f>
        <v>8</v>
      </c>
      <c r="H7" s="42"/>
      <c r="I7" s="47" t="str">
        <f>'Stat Backbone'!$F22</f>
        <v>TBD</v>
      </c>
      <c r="J7" s="71">
        <f>'Stat Backbone'!$G22</f>
        <v>126</v>
      </c>
      <c r="K7" s="46">
        <f>'Stat Backbone'!$I22</f>
        <v>8</v>
      </c>
      <c r="L7" s="42"/>
      <c r="M7" s="47" t="str">
        <f>'Stat Backbone'!$A36</f>
        <v>WB</v>
      </c>
      <c r="N7" s="71">
        <f>'Stat Backbone'!$B36</f>
        <v>396</v>
      </c>
      <c r="O7" s="46">
        <f>'Stat Backbone'!$D36</f>
        <v>8</v>
      </c>
      <c r="P7" s="42"/>
      <c r="Q7" s="47" t="str">
        <f>'Stat Backbone'!$F36</f>
        <v>IM</v>
      </c>
      <c r="R7" s="71">
        <f>'Stat Backbone'!$G36</f>
        <v>42</v>
      </c>
      <c r="S7" s="46">
        <f>'Stat Backbone'!$I36</f>
        <v>8</v>
      </c>
      <c r="T7" s="42"/>
      <c r="U7" s="47" t="str">
        <f>'Stat Backbone'!$O$20</f>
        <v>IM</v>
      </c>
      <c r="V7" s="46">
        <f>'Stat Backbone'!$P$20</f>
        <v>36</v>
      </c>
      <c r="X7" s="30"/>
      <c r="Y7" s="62"/>
      <c r="Z7" s="31"/>
    </row>
    <row r="8" spans="1:26" ht="15">
      <c r="A8" s="47" t="str">
        <f>'Stat Backbone'!$A51</f>
        <v>ACL</v>
      </c>
      <c r="B8" s="45">
        <f>'Stat Backbone'!$B51</f>
        <v>0.2568</v>
      </c>
      <c r="C8" s="46">
        <f>'Stat Backbone'!$D51</f>
        <v>7</v>
      </c>
      <c r="D8" s="42"/>
      <c r="E8" s="47" t="str">
        <f>'Stat Backbone'!$A23</f>
        <v>SOE</v>
      </c>
      <c r="F8" s="71">
        <f>'Stat Backbone'!$B23</f>
        <v>404</v>
      </c>
      <c r="G8" s="46">
        <f>'Stat Backbone'!$D23</f>
        <v>7</v>
      </c>
      <c r="H8" s="42"/>
      <c r="I8" s="47" t="str">
        <f>'Stat Backbone'!$F23</f>
        <v>IM</v>
      </c>
      <c r="J8" s="71">
        <f>'Stat Backbone'!$G23</f>
        <v>123</v>
      </c>
      <c r="K8" s="46">
        <f>'Stat Backbone'!$I23</f>
        <v>6.5</v>
      </c>
      <c r="L8" s="42"/>
      <c r="M8" s="47" t="str">
        <f>'Stat Backbone'!$A37</f>
        <v>SOE</v>
      </c>
      <c r="N8" s="71">
        <f>'Stat Backbone'!$B37</f>
        <v>385</v>
      </c>
      <c r="O8" s="46">
        <f>'Stat Backbone'!$D37</f>
        <v>6.5</v>
      </c>
      <c r="P8" s="42"/>
      <c r="Q8" s="47" t="str">
        <f>'Stat Backbone'!$F37</f>
        <v>RR</v>
      </c>
      <c r="R8" s="71">
        <f>'Stat Backbone'!$G37</f>
        <v>41</v>
      </c>
      <c r="S8" s="46">
        <f>'Stat Backbone'!$I37</f>
        <v>7</v>
      </c>
      <c r="T8" s="42"/>
      <c r="U8" s="47" t="str">
        <f>'Stat Backbone'!$O$21</f>
        <v>SOE</v>
      </c>
      <c r="V8" s="46">
        <f>'Stat Backbone'!$P$21</f>
        <v>35.5</v>
      </c>
      <c r="X8" s="30"/>
      <c r="Y8" s="62"/>
      <c r="Z8" s="31"/>
    </row>
    <row r="9" spans="1:26" ht="15">
      <c r="A9" s="47" t="str">
        <f>'Stat Backbone'!$A52</f>
        <v>TC</v>
      </c>
      <c r="B9" s="45">
        <f>'Stat Backbone'!$B52</f>
        <v>0.2561</v>
      </c>
      <c r="C9" s="46">
        <f>'Stat Backbone'!$D52</f>
        <v>6</v>
      </c>
      <c r="D9" s="42"/>
      <c r="E9" s="47" t="str">
        <f>'Stat Backbone'!$A24</f>
        <v>IM</v>
      </c>
      <c r="F9" s="71">
        <f>'Stat Backbone'!$B24</f>
        <v>401</v>
      </c>
      <c r="G9" s="46">
        <f>'Stat Backbone'!$D24</f>
        <v>6</v>
      </c>
      <c r="H9" s="42"/>
      <c r="I9" s="47" t="str">
        <f>'Stat Backbone'!$F24</f>
        <v>RR</v>
      </c>
      <c r="J9" s="71">
        <f>'Stat Backbone'!$G24</f>
        <v>123</v>
      </c>
      <c r="K9" s="46">
        <f>'Stat Backbone'!$I24</f>
        <v>6.5</v>
      </c>
      <c r="L9" s="42"/>
      <c r="M9" s="47" t="str">
        <f>'Stat Backbone'!$A38</f>
        <v>IM</v>
      </c>
      <c r="N9" s="71">
        <f>'Stat Backbone'!$B38</f>
        <v>385</v>
      </c>
      <c r="O9" s="46">
        <f>'Stat Backbone'!$D38</f>
        <v>6.5</v>
      </c>
      <c r="P9" s="42"/>
      <c r="Q9" s="47" t="str">
        <f>'Stat Backbone'!$F38</f>
        <v>NS</v>
      </c>
      <c r="R9" s="71">
        <f>'Stat Backbone'!$G38</f>
        <v>40</v>
      </c>
      <c r="S9" s="46">
        <f>'Stat Backbone'!$I38</f>
        <v>6</v>
      </c>
      <c r="T9" s="42"/>
      <c r="U9" s="47" t="str">
        <f>'Stat Backbone'!$O$22</f>
        <v>ACL</v>
      </c>
      <c r="V9" s="46">
        <f>'Stat Backbone'!$P$22</f>
        <v>31</v>
      </c>
      <c r="X9" s="30"/>
      <c r="Y9" s="62"/>
      <c r="Z9" s="31"/>
    </row>
    <row r="10" spans="1:26" ht="15">
      <c r="A10" s="47" t="str">
        <f>'Stat Backbone'!$A53</f>
        <v>HP</v>
      </c>
      <c r="B10" s="45">
        <f>'Stat Backbone'!$B53</f>
        <v>0.2513</v>
      </c>
      <c r="C10" s="46">
        <f>'Stat Backbone'!$D53</f>
        <v>5</v>
      </c>
      <c r="D10" s="42"/>
      <c r="E10" s="47" t="str">
        <f>'Stat Backbone'!$A25</f>
        <v>ACL</v>
      </c>
      <c r="F10" s="71">
        <f>'Stat Backbone'!$B25</f>
        <v>390</v>
      </c>
      <c r="G10" s="46">
        <f>'Stat Backbone'!$D25</f>
        <v>5</v>
      </c>
      <c r="H10" s="42"/>
      <c r="I10" s="47" t="str">
        <f>'Stat Backbone'!$F25</f>
        <v>ACL</v>
      </c>
      <c r="J10" s="71">
        <f>'Stat Backbone'!$G25</f>
        <v>116</v>
      </c>
      <c r="K10" s="46">
        <f>'Stat Backbone'!$I25</f>
        <v>5</v>
      </c>
      <c r="L10" s="42"/>
      <c r="M10" s="47" t="str">
        <f>'Stat Backbone'!$A39</f>
        <v>RR</v>
      </c>
      <c r="N10" s="71">
        <f>'Stat Backbone'!$B39</f>
        <v>371</v>
      </c>
      <c r="O10" s="46">
        <f>'Stat Backbone'!$D39</f>
        <v>5</v>
      </c>
      <c r="P10" s="42"/>
      <c r="Q10" s="47" t="str">
        <f>'Stat Backbone'!$F39</f>
        <v>ACL</v>
      </c>
      <c r="R10" s="71">
        <f>'Stat Backbone'!$G39</f>
        <v>39</v>
      </c>
      <c r="S10" s="46">
        <f>'Stat Backbone'!$I39</f>
        <v>5</v>
      </c>
      <c r="T10" s="42"/>
      <c r="U10" s="47" t="str">
        <f>'Stat Backbone'!$O$23</f>
        <v>RR</v>
      </c>
      <c r="V10" s="46">
        <f>'Stat Backbone'!$P$23</f>
        <v>30.5</v>
      </c>
      <c r="X10" s="30"/>
      <c r="Y10" s="62"/>
      <c r="Z10" s="31"/>
    </row>
    <row r="11" spans="1:26" ht="15">
      <c r="A11" s="47" t="str">
        <f>'Stat Backbone'!$A54</f>
        <v>RR</v>
      </c>
      <c r="B11" s="45">
        <f>'Stat Backbone'!$B54</f>
        <v>0.2504</v>
      </c>
      <c r="C11" s="46">
        <f>'Stat Backbone'!$D54</f>
        <v>4</v>
      </c>
      <c r="D11" s="42"/>
      <c r="E11" s="47" t="str">
        <f>'Stat Backbone'!$A26</f>
        <v>CJ</v>
      </c>
      <c r="F11" s="71">
        <f>'Stat Backbone'!$B26</f>
        <v>373</v>
      </c>
      <c r="G11" s="46">
        <f>'Stat Backbone'!$D26</f>
        <v>4</v>
      </c>
      <c r="H11" s="42"/>
      <c r="I11" s="47" t="str">
        <f>'Stat Backbone'!$F26</f>
        <v>CJ</v>
      </c>
      <c r="J11" s="71">
        <f>'Stat Backbone'!$G26</f>
        <v>106</v>
      </c>
      <c r="K11" s="46">
        <f>'Stat Backbone'!$I26</f>
        <v>4</v>
      </c>
      <c r="L11" s="42"/>
      <c r="M11" s="47" t="str">
        <f>'Stat Backbone'!$A40</f>
        <v>CJ</v>
      </c>
      <c r="N11" s="71">
        <f>'Stat Backbone'!$B40</f>
        <v>360</v>
      </c>
      <c r="O11" s="46">
        <f>'Stat Backbone'!$D40</f>
        <v>4</v>
      </c>
      <c r="P11" s="42"/>
      <c r="Q11" s="47" t="str">
        <f>'Stat Backbone'!$F40</f>
        <v>CAN</v>
      </c>
      <c r="R11" s="71">
        <f>'Stat Backbone'!$G40</f>
        <v>37</v>
      </c>
      <c r="S11" s="46">
        <f>'Stat Backbone'!$I40</f>
        <v>4</v>
      </c>
      <c r="T11" s="42"/>
      <c r="U11" s="47" t="str">
        <f>'Stat Backbone'!$O$24</f>
        <v>TC</v>
      </c>
      <c r="V11" s="46">
        <f>'Stat Backbone'!$P$24</f>
        <v>17</v>
      </c>
      <c r="X11" s="30"/>
      <c r="Y11" s="62"/>
      <c r="Z11" s="31"/>
    </row>
    <row r="12" spans="1:26" ht="15">
      <c r="A12" s="47" t="str">
        <f>'Stat Backbone'!$A55</f>
        <v>CAN</v>
      </c>
      <c r="B12" s="45">
        <f>'Stat Backbone'!$B55</f>
        <v>0.2379</v>
      </c>
      <c r="C12" s="46">
        <f>'Stat Backbone'!$D55</f>
        <v>3</v>
      </c>
      <c r="D12" s="42"/>
      <c r="E12" s="47" t="str">
        <f>'Stat Backbone'!$A27</f>
        <v>TBD</v>
      </c>
      <c r="F12" s="71">
        <f>'Stat Backbone'!$B27</f>
        <v>356</v>
      </c>
      <c r="G12" s="46">
        <f>'Stat Backbone'!$D27</f>
        <v>3</v>
      </c>
      <c r="H12" s="42"/>
      <c r="I12" s="47" t="str">
        <f>'Stat Backbone'!$F27</f>
        <v>TC</v>
      </c>
      <c r="J12" s="71">
        <f>'Stat Backbone'!$G27</f>
        <v>102</v>
      </c>
      <c r="K12" s="46">
        <f>'Stat Backbone'!$I27</f>
        <v>3</v>
      </c>
      <c r="L12" s="42"/>
      <c r="M12" s="47" t="str">
        <f>'Stat Backbone'!$A41</f>
        <v>TC</v>
      </c>
      <c r="N12" s="71">
        <f>'Stat Backbone'!$B41</f>
        <v>353</v>
      </c>
      <c r="O12" s="46">
        <f>'Stat Backbone'!$D41</f>
        <v>3</v>
      </c>
      <c r="P12" s="42"/>
      <c r="Q12" s="47" t="str">
        <f>'Stat Backbone'!$F41</f>
        <v>TC</v>
      </c>
      <c r="R12" s="71">
        <f>'Stat Backbone'!$G41</f>
        <v>30</v>
      </c>
      <c r="S12" s="46">
        <f>'Stat Backbone'!$I41</f>
        <v>3</v>
      </c>
      <c r="T12" s="42"/>
      <c r="U12" s="47" t="str">
        <f>'Stat Backbone'!$O$25</f>
        <v>CJ</v>
      </c>
      <c r="V12" s="46">
        <f>'Stat Backbone'!$P$25</f>
        <v>16</v>
      </c>
      <c r="X12" s="30"/>
      <c r="Y12" s="62"/>
      <c r="Z12" s="31"/>
    </row>
    <row r="13" spans="1:26" ht="15">
      <c r="A13" s="47" t="str">
        <f>'Stat Backbone'!$A56</f>
        <v>CJ</v>
      </c>
      <c r="B13" s="45">
        <f>'Stat Backbone'!$B56</f>
        <v>0.2376</v>
      </c>
      <c r="C13" s="46">
        <f>'Stat Backbone'!$D56</f>
        <v>2</v>
      </c>
      <c r="D13" s="42"/>
      <c r="E13" s="47" t="str">
        <f>'Stat Backbone'!$A28</f>
        <v>TC</v>
      </c>
      <c r="F13" s="71">
        <f>'Stat Backbone'!$B28</f>
        <v>355</v>
      </c>
      <c r="G13" s="46">
        <f>'Stat Backbone'!$D28</f>
        <v>2</v>
      </c>
      <c r="H13" s="42"/>
      <c r="I13" s="47" t="str">
        <f>'Stat Backbone'!$F28</f>
        <v>SOE</v>
      </c>
      <c r="J13" s="71">
        <f>'Stat Backbone'!$G28</f>
        <v>98</v>
      </c>
      <c r="K13" s="46">
        <f>'Stat Backbone'!$I28</f>
        <v>2</v>
      </c>
      <c r="L13" s="42"/>
      <c r="M13" s="47" t="str">
        <f>'Stat Backbone'!$A42</f>
        <v>TBD</v>
      </c>
      <c r="N13" s="71">
        <f>'Stat Backbone'!$B42</f>
        <v>345</v>
      </c>
      <c r="O13" s="46">
        <f>'Stat Backbone'!$D42</f>
        <v>2</v>
      </c>
      <c r="P13" s="42"/>
      <c r="Q13" s="47" t="str">
        <f>'Stat Backbone'!$F42</f>
        <v>CJ</v>
      </c>
      <c r="R13" s="71">
        <f>'Stat Backbone'!$G42</f>
        <v>25</v>
      </c>
      <c r="S13" s="46">
        <f>'Stat Backbone'!$I42</f>
        <v>2</v>
      </c>
      <c r="T13" s="42"/>
      <c r="U13" s="47" t="str">
        <f>'Stat Backbone'!$O$26</f>
        <v>TBD</v>
      </c>
      <c r="V13" s="46">
        <f>'Stat Backbone'!$P$26</f>
        <v>14</v>
      </c>
      <c r="X13" s="30"/>
      <c r="Y13" s="62"/>
      <c r="Z13" s="31"/>
    </row>
    <row r="14" spans="1:26" ht="15">
      <c r="A14" s="47" t="str">
        <f>'Stat Backbone'!$A57</f>
        <v>TBD</v>
      </c>
      <c r="B14" s="45">
        <f>'Stat Backbone'!$B57</f>
        <v>0.2304</v>
      </c>
      <c r="C14" s="46">
        <f>'Stat Backbone'!$D57</f>
        <v>1</v>
      </c>
      <c r="D14" s="42"/>
      <c r="E14" s="47" t="str">
        <f>'Stat Backbone'!$A29</f>
        <v>BB</v>
      </c>
      <c r="F14" s="71">
        <f>'Stat Backbone'!$B29</f>
        <v>328</v>
      </c>
      <c r="G14" s="46">
        <f>'Stat Backbone'!$D29</f>
        <v>1</v>
      </c>
      <c r="H14" s="42"/>
      <c r="I14" s="47" t="str">
        <f>'Stat Backbone'!$F29</f>
        <v>CAN</v>
      </c>
      <c r="J14" s="71">
        <f>'Stat Backbone'!$G29</f>
        <v>93</v>
      </c>
      <c r="K14" s="46">
        <f>'Stat Backbone'!$I29</f>
        <v>0.5</v>
      </c>
      <c r="L14" s="42"/>
      <c r="M14" s="47" t="str">
        <f>'Stat Backbone'!$A43</f>
        <v>BB</v>
      </c>
      <c r="N14" s="71">
        <f>'Stat Backbone'!$B43</f>
        <v>321</v>
      </c>
      <c r="O14" s="46">
        <f>'Stat Backbone'!$D43</f>
        <v>1</v>
      </c>
      <c r="P14" s="42"/>
      <c r="Q14" s="47" t="str">
        <f>'Stat Backbone'!$F43</f>
        <v>BB</v>
      </c>
      <c r="R14" s="71">
        <f>'Stat Backbone'!$G43</f>
        <v>21</v>
      </c>
      <c r="S14" s="46">
        <f>'Stat Backbone'!$I43</f>
        <v>1</v>
      </c>
      <c r="T14" s="42"/>
      <c r="U14" s="47" t="str">
        <f>'Stat Backbone'!$O$27</f>
        <v>CAN</v>
      </c>
      <c r="V14" s="46">
        <f>'Stat Backbone'!$P$27</f>
        <v>7.5</v>
      </c>
      <c r="X14" s="30"/>
      <c r="Y14" s="62"/>
      <c r="Z14" s="31"/>
    </row>
    <row r="15" spans="1:26" ht="15">
      <c r="A15" s="47" t="str">
        <f>'Stat Backbone'!$A58</f>
        <v>BB</v>
      </c>
      <c r="B15" s="45">
        <f>'Stat Backbone'!$B58</f>
        <v>0.2303</v>
      </c>
      <c r="C15" s="46">
        <f>'Stat Backbone'!$D58</f>
        <v>0</v>
      </c>
      <c r="D15" s="42"/>
      <c r="E15" s="47" t="str">
        <f>'Stat Backbone'!$A30</f>
        <v>CAN</v>
      </c>
      <c r="F15" s="71">
        <f>'Stat Backbone'!$B30</f>
        <v>316</v>
      </c>
      <c r="G15" s="46">
        <f>'Stat Backbone'!$D30</f>
        <v>0</v>
      </c>
      <c r="H15" s="42"/>
      <c r="I15" s="47" t="str">
        <f>'Stat Backbone'!$F30</f>
        <v>BB</v>
      </c>
      <c r="J15" s="71">
        <f>'Stat Backbone'!$G30</f>
        <v>93</v>
      </c>
      <c r="K15" s="46">
        <f>'Stat Backbone'!$I30</f>
        <v>0.5</v>
      </c>
      <c r="L15" s="42"/>
      <c r="M15" s="47" t="str">
        <f>'Stat Backbone'!$A44</f>
        <v>CAN</v>
      </c>
      <c r="N15" s="71">
        <f>'Stat Backbone'!$B44</f>
        <v>282</v>
      </c>
      <c r="O15" s="46">
        <f>'Stat Backbone'!$D44</f>
        <v>0</v>
      </c>
      <c r="P15" s="42"/>
      <c r="Q15" s="47" t="str">
        <f>'Stat Backbone'!$F44</f>
        <v>TBD</v>
      </c>
      <c r="R15" s="71">
        <f>'Stat Backbone'!$G44</f>
        <v>20</v>
      </c>
      <c r="S15" s="46">
        <f>'Stat Backbone'!$I44</f>
        <v>0</v>
      </c>
      <c r="T15" s="42"/>
      <c r="U15" s="47" t="str">
        <f>'Stat Backbone'!$O$28</f>
        <v>BB</v>
      </c>
      <c r="V15" s="46">
        <f>'Stat Backbone'!$P$28</f>
        <v>3.5</v>
      </c>
      <c r="X15" s="30"/>
      <c r="Y15" s="61"/>
      <c r="Z15" s="31"/>
    </row>
    <row r="16" spans="1:26" ht="12.75">
      <c r="A16" s="26"/>
      <c r="B16" s="27"/>
      <c r="C16" s="2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X16" s="29"/>
      <c r="Y16" s="29"/>
      <c r="Z16" s="29"/>
    </row>
    <row r="17" spans="1:26" ht="15.75">
      <c r="A17" s="118" t="s">
        <v>32</v>
      </c>
      <c r="B17" s="119"/>
      <c r="C17" s="120"/>
      <c r="D17" s="42"/>
      <c r="E17" s="48" t="s">
        <v>33</v>
      </c>
      <c r="F17" s="49"/>
      <c r="G17" s="50"/>
      <c r="H17" s="42"/>
      <c r="I17" s="48" t="s">
        <v>34</v>
      </c>
      <c r="J17" s="49"/>
      <c r="K17" s="50"/>
      <c r="L17" s="42"/>
      <c r="M17" s="48" t="s">
        <v>35</v>
      </c>
      <c r="N17" s="49"/>
      <c r="O17" s="50"/>
      <c r="P17" s="42"/>
      <c r="Q17" s="48" t="s">
        <v>36</v>
      </c>
      <c r="R17" s="49"/>
      <c r="S17" s="9"/>
      <c r="T17" s="10"/>
      <c r="U17" s="48" t="s">
        <v>37</v>
      </c>
      <c r="V17" s="50"/>
      <c r="X17" s="30"/>
      <c r="Y17" s="63"/>
      <c r="Z17" s="31"/>
    </row>
    <row r="18" spans="1:26" ht="15">
      <c r="A18" s="47" t="str">
        <f>'Stat Backbone'!$F47</f>
        <v>WB</v>
      </c>
      <c r="B18" s="71">
        <f>'Stat Backbone'!$G47</f>
        <v>39</v>
      </c>
      <c r="C18" s="46">
        <f>'Stat Backbone'!$I47</f>
        <v>10.5</v>
      </c>
      <c r="D18" s="42"/>
      <c r="E18" s="47" t="str">
        <f>'Stat Backbone'!$A61</f>
        <v>HP</v>
      </c>
      <c r="F18" s="71">
        <f>'Stat Backbone'!$B61</f>
        <v>36</v>
      </c>
      <c r="G18" s="46">
        <f>'Stat Backbone'!$D61</f>
        <v>11</v>
      </c>
      <c r="H18" s="42"/>
      <c r="I18" s="47" t="str">
        <f>'Stat Backbone'!$F75</f>
        <v>WB</v>
      </c>
      <c r="J18" s="71">
        <f>'Stat Backbone'!$G75</f>
        <v>596</v>
      </c>
      <c r="K18" s="46">
        <f>'Stat Backbone'!$I75</f>
        <v>11</v>
      </c>
      <c r="L18" s="42"/>
      <c r="M18" s="47" t="str">
        <f>'Stat Backbone'!$F61</f>
        <v>IM</v>
      </c>
      <c r="N18" s="51">
        <f>'Stat Backbone'!$G61</f>
        <v>3.234</v>
      </c>
      <c r="O18" s="46">
        <f>'Stat Backbone'!$I61</f>
        <v>11</v>
      </c>
      <c r="P18" s="42"/>
      <c r="Q18" s="47" t="str">
        <f>'Stat Backbone'!$A75</f>
        <v>IM</v>
      </c>
      <c r="R18" s="51">
        <f>'Stat Backbone'!$B75</f>
        <v>1.1058</v>
      </c>
      <c r="S18" s="46">
        <f>'Stat Backbone'!$D75</f>
        <v>11</v>
      </c>
      <c r="T18" s="10"/>
      <c r="U18" s="47" t="str">
        <f>'Stat Backbone'!$O$31</f>
        <v>IM</v>
      </c>
      <c r="V18" s="46">
        <f>'Stat Backbone'!$P$31</f>
        <v>44</v>
      </c>
      <c r="X18" s="30"/>
      <c r="Y18" s="63"/>
      <c r="Z18" s="31"/>
    </row>
    <row r="19" spans="1:26" ht="15">
      <c r="A19" s="47" t="str">
        <f>'Stat Backbone'!$F48</f>
        <v>ACL</v>
      </c>
      <c r="B19" s="71">
        <f>'Stat Backbone'!$G48</f>
        <v>39</v>
      </c>
      <c r="C19" s="46">
        <f>'Stat Backbone'!$I48</f>
        <v>10.5</v>
      </c>
      <c r="D19" s="42"/>
      <c r="E19" s="47" t="str">
        <f>'Stat Backbone'!$A62</f>
        <v>TBD</v>
      </c>
      <c r="F19" s="71">
        <f>'Stat Backbone'!$B62</f>
        <v>31</v>
      </c>
      <c r="G19" s="46">
        <f>'Stat Backbone'!$D62</f>
        <v>10</v>
      </c>
      <c r="H19" s="42"/>
      <c r="I19" s="47" t="str">
        <f>'Stat Backbone'!$F76</f>
        <v>NS</v>
      </c>
      <c r="J19" s="71">
        <f>'Stat Backbone'!$G76</f>
        <v>586</v>
      </c>
      <c r="K19" s="46">
        <f>'Stat Backbone'!$I76</f>
        <v>10</v>
      </c>
      <c r="L19" s="42"/>
      <c r="M19" s="47" t="str">
        <f>'Stat Backbone'!$F62</f>
        <v>CJ</v>
      </c>
      <c r="N19" s="51">
        <f>'Stat Backbone'!$G62</f>
        <v>3.534</v>
      </c>
      <c r="O19" s="46">
        <f>'Stat Backbone'!$I62</f>
        <v>10</v>
      </c>
      <c r="P19" s="42"/>
      <c r="Q19" s="47" t="str">
        <f>'Stat Backbone'!$A76</f>
        <v>BB</v>
      </c>
      <c r="R19" s="51">
        <f>'Stat Backbone'!$B76</f>
        <v>1.1747</v>
      </c>
      <c r="S19" s="46">
        <f>'Stat Backbone'!$D76</f>
        <v>10</v>
      </c>
      <c r="T19" s="10"/>
      <c r="U19" s="47" t="str">
        <f>'Stat Backbone'!$O$32</f>
        <v>ACL</v>
      </c>
      <c r="V19" s="46">
        <f>'Stat Backbone'!$P$32</f>
        <v>39.5</v>
      </c>
      <c r="X19" s="30"/>
      <c r="Y19" s="63"/>
      <c r="Z19" s="31"/>
    </row>
    <row r="20" spans="1:26" ht="15">
      <c r="A20" s="47" t="str">
        <f>'Stat Backbone'!$F49</f>
        <v>SOE</v>
      </c>
      <c r="B20" s="71">
        <f>'Stat Backbone'!$G49</f>
        <v>38</v>
      </c>
      <c r="C20" s="46">
        <f>'Stat Backbone'!$I49</f>
        <v>9</v>
      </c>
      <c r="D20" s="42"/>
      <c r="E20" s="47" t="str">
        <f>'Stat Backbone'!$A63</f>
        <v>TC</v>
      </c>
      <c r="F20" s="71">
        <f>'Stat Backbone'!$B63</f>
        <v>29</v>
      </c>
      <c r="G20" s="46">
        <f>'Stat Backbone'!$D63</f>
        <v>9</v>
      </c>
      <c r="H20" s="42"/>
      <c r="I20" s="47" t="str">
        <f>'Stat Backbone'!$F77</f>
        <v>CJ</v>
      </c>
      <c r="J20" s="71">
        <f>'Stat Backbone'!$G77</f>
        <v>584</v>
      </c>
      <c r="K20" s="46">
        <f>'Stat Backbone'!$I77</f>
        <v>9</v>
      </c>
      <c r="L20" s="42"/>
      <c r="M20" s="47" t="str">
        <f>'Stat Backbone'!$F63</f>
        <v>BB</v>
      </c>
      <c r="N20" s="51">
        <f>'Stat Backbone'!$G63</f>
        <v>3.686</v>
      </c>
      <c r="O20" s="46">
        <f>'Stat Backbone'!$I63</f>
        <v>9</v>
      </c>
      <c r="P20" s="42"/>
      <c r="Q20" s="47" t="str">
        <f>'Stat Backbone'!$A77</f>
        <v>ACL</v>
      </c>
      <c r="R20" s="51">
        <f>'Stat Backbone'!$B77</f>
        <v>1.1862</v>
      </c>
      <c r="S20" s="46">
        <f>'Stat Backbone'!$D77</f>
        <v>9</v>
      </c>
      <c r="T20" s="10"/>
      <c r="U20" s="47" t="str">
        <f>'Stat Backbone'!$O$33</f>
        <v>WB</v>
      </c>
      <c r="V20" s="46">
        <f>'Stat Backbone'!$P$33</f>
        <v>36.5</v>
      </c>
      <c r="X20" s="30"/>
      <c r="Y20" s="63"/>
      <c r="Z20" s="31"/>
    </row>
    <row r="21" spans="1:26" ht="15">
      <c r="A21" s="47" t="str">
        <f>'Stat Backbone'!$F50</f>
        <v>IM</v>
      </c>
      <c r="B21" s="71">
        <f>'Stat Backbone'!$G50</f>
        <v>37</v>
      </c>
      <c r="C21" s="46">
        <f>'Stat Backbone'!$I50</f>
        <v>8</v>
      </c>
      <c r="D21" s="42"/>
      <c r="E21" s="47" t="str">
        <f>'Stat Backbone'!$A64</f>
        <v>IM</v>
      </c>
      <c r="F21" s="71">
        <f>'Stat Backbone'!$B64</f>
        <v>23</v>
      </c>
      <c r="G21" s="46">
        <f>'Stat Backbone'!$D64</f>
        <v>8</v>
      </c>
      <c r="H21" s="42"/>
      <c r="I21" s="47" t="str">
        <f>'Stat Backbone'!$F78</f>
        <v>ACL</v>
      </c>
      <c r="J21" s="71">
        <f>'Stat Backbone'!$G78</f>
        <v>569</v>
      </c>
      <c r="K21" s="46">
        <f>'Stat Backbone'!$I78</f>
        <v>8</v>
      </c>
      <c r="L21" s="42"/>
      <c r="M21" s="47" t="str">
        <f>'Stat Backbone'!$F64</f>
        <v>SOE</v>
      </c>
      <c r="N21" s="51">
        <f>'Stat Backbone'!$G64</f>
        <v>3.834</v>
      </c>
      <c r="O21" s="46">
        <f>'Stat Backbone'!$I64</f>
        <v>8</v>
      </c>
      <c r="P21" s="42"/>
      <c r="Q21" s="47" t="str">
        <f>'Stat Backbone'!$A78</f>
        <v>SOE</v>
      </c>
      <c r="R21" s="51">
        <f>'Stat Backbone'!$B78</f>
        <v>1.1916</v>
      </c>
      <c r="S21" s="46">
        <f>'Stat Backbone'!$D78</f>
        <v>8</v>
      </c>
      <c r="T21" s="10"/>
      <c r="U21" s="47" t="str">
        <f>'Stat Backbone'!$O$34</f>
        <v>SOE</v>
      </c>
      <c r="V21" s="46">
        <f>'Stat Backbone'!$P$34</f>
        <v>33</v>
      </c>
      <c r="X21" s="30"/>
      <c r="Y21" s="63"/>
      <c r="Z21" s="31"/>
    </row>
    <row r="22" spans="1:26" ht="15">
      <c r="A22" s="47" t="str">
        <f>'Stat Backbone'!$F51</f>
        <v>CJ</v>
      </c>
      <c r="B22" s="71">
        <f>'Stat Backbone'!$G51</f>
        <v>35</v>
      </c>
      <c r="C22" s="46">
        <f>'Stat Backbone'!$I51</f>
        <v>7</v>
      </c>
      <c r="D22" s="42"/>
      <c r="E22" s="47" t="str">
        <f>'Stat Backbone'!$A65</f>
        <v>WB</v>
      </c>
      <c r="F22" s="71">
        <f>'Stat Backbone'!$B65</f>
        <v>22</v>
      </c>
      <c r="G22" s="46">
        <f>'Stat Backbone'!$D65</f>
        <v>7</v>
      </c>
      <c r="H22" s="42"/>
      <c r="I22" s="47" t="str">
        <f>'Stat Backbone'!$F79</f>
        <v>SOE</v>
      </c>
      <c r="J22" s="71">
        <f>'Stat Backbone'!$G79</f>
        <v>528</v>
      </c>
      <c r="K22" s="46">
        <f>'Stat Backbone'!$I79</f>
        <v>7</v>
      </c>
      <c r="L22" s="42"/>
      <c r="M22" s="47" t="str">
        <f>'Stat Backbone'!$F65</f>
        <v>TC</v>
      </c>
      <c r="N22" s="51">
        <f>'Stat Backbone'!$G65</f>
        <v>4.001</v>
      </c>
      <c r="O22" s="46">
        <f>'Stat Backbone'!$I65</f>
        <v>7</v>
      </c>
      <c r="P22" s="42"/>
      <c r="Q22" s="47" t="str">
        <f>'Stat Backbone'!$A79</f>
        <v>CJ</v>
      </c>
      <c r="R22" s="51">
        <f>'Stat Backbone'!$B79</f>
        <v>1.2011</v>
      </c>
      <c r="S22" s="46">
        <f>'Stat Backbone'!$D79</f>
        <v>7</v>
      </c>
      <c r="T22" s="10"/>
      <c r="U22" s="47" t="str">
        <f>'Stat Backbone'!$O$35</f>
        <v>CJ</v>
      </c>
      <c r="V22" s="46">
        <f>'Stat Backbone'!$P$35</f>
        <v>33</v>
      </c>
      <c r="X22" s="30"/>
      <c r="Y22" s="63"/>
      <c r="Z22" s="31"/>
    </row>
    <row r="23" spans="1:26" ht="15">
      <c r="A23" s="47" t="str">
        <f>'Stat Backbone'!$F52</f>
        <v>NS</v>
      </c>
      <c r="B23" s="71">
        <f>'Stat Backbone'!$G52</f>
        <v>32</v>
      </c>
      <c r="C23" s="46">
        <f>'Stat Backbone'!$I52</f>
        <v>6</v>
      </c>
      <c r="D23" s="42"/>
      <c r="E23" s="47" t="str">
        <f>'Stat Backbone'!$A66</f>
        <v>ACL</v>
      </c>
      <c r="F23" s="71">
        <f>'Stat Backbone'!$B66</f>
        <v>17</v>
      </c>
      <c r="G23" s="46">
        <f>'Stat Backbone'!$D66</f>
        <v>6</v>
      </c>
      <c r="H23" s="42"/>
      <c r="I23" s="47" t="str">
        <f>'Stat Backbone'!$F80</f>
        <v>IM</v>
      </c>
      <c r="J23" s="71">
        <f>'Stat Backbone'!$G80</f>
        <v>519</v>
      </c>
      <c r="K23" s="46">
        <f>'Stat Backbone'!$I80</f>
        <v>6</v>
      </c>
      <c r="L23" s="42"/>
      <c r="M23" s="47" t="str">
        <f>'Stat Backbone'!$F66</f>
        <v>ACL</v>
      </c>
      <c r="N23" s="51">
        <f>'Stat Backbone'!$G66</f>
        <v>4.008</v>
      </c>
      <c r="O23" s="46">
        <f>'Stat Backbone'!$I66</f>
        <v>6</v>
      </c>
      <c r="P23" s="42"/>
      <c r="Q23" s="47" t="str">
        <f>'Stat Backbone'!$A80</f>
        <v>TC</v>
      </c>
      <c r="R23" s="51">
        <f>'Stat Backbone'!$B80</f>
        <v>1.2369</v>
      </c>
      <c r="S23" s="46">
        <f>'Stat Backbone'!$D80</f>
        <v>6</v>
      </c>
      <c r="T23" s="10"/>
      <c r="U23" s="47" t="str">
        <f>'Stat Backbone'!$O$36</f>
        <v>TC</v>
      </c>
      <c r="V23" s="46">
        <f>'Stat Backbone'!$P$36</f>
        <v>30.5</v>
      </c>
      <c r="X23" s="30"/>
      <c r="Y23" s="63"/>
      <c r="Z23" s="31"/>
    </row>
    <row r="24" spans="1:26" ht="15">
      <c r="A24" s="47" t="str">
        <f>'Stat Backbone'!$F53</f>
        <v>TC</v>
      </c>
      <c r="B24" s="71">
        <f>'Stat Backbone'!$G53</f>
        <v>27</v>
      </c>
      <c r="C24" s="46">
        <f>'Stat Backbone'!$I53</f>
        <v>4.5</v>
      </c>
      <c r="D24" s="42"/>
      <c r="E24" s="47" t="str">
        <f>'Stat Backbone'!$A67</f>
        <v>RR</v>
      </c>
      <c r="F24" s="71">
        <f>'Stat Backbone'!$B67</f>
        <v>16</v>
      </c>
      <c r="G24" s="46">
        <f>'Stat Backbone'!$D67</f>
        <v>5</v>
      </c>
      <c r="H24" s="42"/>
      <c r="I24" s="47" t="str">
        <f>'Stat Backbone'!$F81</f>
        <v>CAN</v>
      </c>
      <c r="J24" s="71">
        <f>'Stat Backbone'!$G81</f>
        <v>460</v>
      </c>
      <c r="K24" s="46">
        <f>'Stat Backbone'!$I81</f>
        <v>5</v>
      </c>
      <c r="L24" s="42"/>
      <c r="M24" s="47" t="str">
        <f>'Stat Backbone'!$F67</f>
        <v>HP*</v>
      </c>
      <c r="N24" s="51">
        <f>'Stat Backbone'!$G67</f>
        <v>4.094</v>
      </c>
      <c r="O24" s="46">
        <f>'Stat Backbone'!$I67</f>
        <v>0</v>
      </c>
      <c r="P24" s="42"/>
      <c r="Q24" s="47" t="str">
        <f>'Stat Backbone'!$A81</f>
        <v>NS</v>
      </c>
      <c r="R24" s="51">
        <f>'Stat Backbone'!$B81</f>
        <v>1.2384</v>
      </c>
      <c r="S24" s="46">
        <f>'Stat Backbone'!$D81</f>
        <v>5</v>
      </c>
      <c r="T24" s="10"/>
      <c r="U24" s="47" t="str">
        <f>'Stat Backbone'!$O$37</f>
        <v>BB</v>
      </c>
      <c r="V24" s="46">
        <f>'Stat Backbone'!$P$37</f>
        <v>28.5</v>
      </c>
      <c r="X24" s="30"/>
      <c r="Y24" s="63"/>
      <c r="Z24" s="31"/>
    </row>
    <row r="25" spans="1:26" ht="15">
      <c r="A25" s="47" t="str">
        <f>'Stat Backbone'!$F54</f>
        <v>BB</v>
      </c>
      <c r="B25" s="71">
        <f>'Stat Backbone'!$G54</f>
        <v>27</v>
      </c>
      <c r="C25" s="46">
        <f>'Stat Backbone'!$I54</f>
        <v>4.5</v>
      </c>
      <c r="D25" s="42"/>
      <c r="E25" s="47" t="str">
        <f>'Stat Backbone'!$A68</f>
        <v>BB</v>
      </c>
      <c r="F25" s="71">
        <f>'Stat Backbone'!$B68</f>
        <v>12</v>
      </c>
      <c r="G25" s="46">
        <f>'Stat Backbone'!$D68</f>
        <v>4</v>
      </c>
      <c r="H25" s="42"/>
      <c r="I25" s="47" t="str">
        <f>'Stat Backbone'!$F82</f>
        <v>TC</v>
      </c>
      <c r="J25" s="71">
        <f>'Stat Backbone'!$G82</f>
        <v>434</v>
      </c>
      <c r="K25" s="46">
        <f>'Stat Backbone'!$I82</f>
        <v>4</v>
      </c>
      <c r="L25" s="42"/>
      <c r="M25" s="47" t="str">
        <f>'Stat Backbone'!$F68</f>
        <v>WB</v>
      </c>
      <c r="N25" s="51">
        <f>'Stat Backbone'!$G68</f>
        <v>4.105</v>
      </c>
      <c r="O25" s="46">
        <f>'Stat Backbone'!$I68</f>
        <v>5</v>
      </c>
      <c r="P25" s="42"/>
      <c r="Q25" s="47" t="str">
        <f>'Stat Backbone'!$A82</f>
        <v>CAN</v>
      </c>
      <c r="R25" s="51">
        <f>'Stat Backbone'!$B82</f>
        <v>1.2554</v>
      </c>
      <c r="S25" s="46">
        <f>'Stat Backbone'!$D82</f>
        <v>4</v>
      </c>
      <c r="T25" s="10"/>
      <c r="U25" s="47" t="str">
        <f>'Stat Backbone'!$O$38</f>
        <v>NS</v>
      </c>
      <c r="V25" s="46">
        <f>'Stat Backbone'!$P$38</f>
        <v>25</v>
      </c>
      <c r="X25" s="30"/>
      <c r="Y25" s="63"/>
      <c r="Z25" s="31"/>
    </row>
    <row r="26" spans="1:26" ht="15">
      <c r="A26" s="47" t="str">
        <f>'Stat Backbone'!$F55</f>
        <v>HP</v>
      </c>
      <c r="B26" s="71">
        <f>'Stat Backbone'!$G55</f>
        <v>26</v>
      </c>
      <c r="C26" s="46">
        <f>'Stat Backbone'!$I55</f>
        <v>3</v>
      </c>
      <c r="D26" s="42"/>
      <c r="E26" s="47" t="str">
        <f>'Stat Backbone'!$A69</f>
        <v>CAN</v>
      </c>
      <c r="F26" s="71">
        <f>'Stat Backbone'!$B69</f>
        <v>11</v>
      </c>
      <c r="G26" s="46">
        <f>'Stat Backbone'!$D69</f>
        <v>3</v>
      </c>
      <c r="H26" s="42"/>
      <c r="I26" s="47" t="str">
        <f>'Stat Backbone'!$F83</f>
        <v>HP</v>
      </c>
      <c r="J26" s="71">
        <f>'Stat Backbone'!$G83</f>
        <v>433</v>
      </c>
      <c r="K26" s="46">
        <f>'Stat Backbone'!$I83</f>
        <v>3</v>
      </c>
      <c r="L26" s="42"/>
      <c r="M26" s="47" t="str">
        <f>'Stat Backbone'!$F69</f>
        <v>RR</v>
      </c>
      <c r="N26" s="51">
        <f>'Stat Backbone'!$G69</f>
        <v>4.381</v>
      </c>
      <c r="O26" s="46">
        <f>'Stat Backbone'!$I69</f>
        <v>4</v>
      </c>
      <c r="P26" s="42"/>
      <c r="Q26" s="47" t="str">
        <f>'Stat Backbone'!$A83</f>
        <v>HP*</v>
      </c>
      <c r="R26" s="51">
        <f>'Stat Backbone'!$B83</f>
        <v>1.2612</v>
      </c>
      <c r="S26" s="46">
        <f>'Stat Backbone'!$D83</f>
        <v>0</v>
      </c>
      <c r="T26" s="10"/>
      <c r="U26" s="47" t="str">
        <f>'Stat Backbone'!$O$39</f>
        <v>HP</v>
      </c>
      <c r="V26" s="46">
        <f>'Stat Backbone'!$P$39</f>
        <v>17</v>
      </c>
      <c r="X26" s="30"/>
      <c r="Y26" s="63"/>
      <c r="Z26" s="31"/>
    </row>
    <row r="27" spans="1:26" ht="15">
      <c r="A27" s="47" t="str">
        <f>'Stat Backbone'!$F56</f>
        <v>TBD</v>
      </c>
      <c r="B27" s="71">
        <f>'Stat Backbone'!$G56</f>
        <v>24</v>
      </c>
      <c r="C27" s="46">
        <f>'Stat Backbone'!$I56</f>
        <v>2</v>
      </c>
      <c r="D27" s="42"/>
      <c r="E27" s="47" t="str">
        <f>'Stat Backbone'!$A70</f>
        <v>NS</v>
      </c>
      <c r="F27" s="71">
        <f>'Stat Backbone'!$B70</f>
        <v>10</v>
      </c>
      <c r="G27" s="46">
        <f>'Stat Backbone'!$D70</f>
        <v>2</v>
      </c>
      <c r="H27" s="42"/>
      <c r="I27" s="47" t="str">
        <f>'Stat Backbone'!$F84</f>
        <v>TBD</v>
      </c>
      <c r="J27" s="71">
        <f>'Stat Backbone'!$G84</f>
        <v>429</v>
      </c>
      <c r="K27" s="46">
        <f>'Stat Backbone'!$I84</f>
        <v>2</v>
      </c>
      <c r="L27" s="42"/>
      <c r="M27" s="47" t="str">
        <f>'Stat Backbone'!$F70</f>
        <v>CAN</v>
      </c>
      <c r="N27" s="51">
        <f>'Stat Backbone'!$G70</f>
        <v>4.422</v>
      </c>
      <c r="O27" s="46">
        <f>'Stat Backbone'!$I70</f>
        <v>3</v>
      </c>
      <c r="P27" s="42"/>
      <c r="Q27" s="47" t="str">
        <f>'Stat Backbone'!$A84</f>
        <v>WB</v>
      </c>
      <c r="R27" s="51">
        <f>'Stat Backbone'!$B84</f>
        <v>1.2692</v>
      </c>
      <c r="S27" s="46">
        <f>'Stat Backbone'!$D84</f>
        <v>3</v>
      </c>
      <c r="T27" s="10"/>
      <c r="U27" s="47" t="str">
        <f>'Stat Backbone'!$O$40</f>
        <v>TBD</v>
      </c>
      <c r="V27" s="46">
        <f>'Stat Backbone'!$P$40</f>
        <v>16</v>
      </c>
      <c r="X27" s="30"/>
      <c r="Y27" s="63"/>
      <c r="Z27" s="31"/>
    </row>
    <row r="28" spans="1:26" ht="15">
      <c r="A28" s="47" t="str">
        <f>'Stat Backbone'!$F57</f>
        <v>RR</v>
      </c>
      <c r="B28" s="71">
        <f>'Stat Backbone'!$G57</f>
        <v>23</v>
      </c>
      <c r="C28" s="46">
        <f>'Stat Backbone'!$I57</f>
        <v>1</v>
      </c>
      <c r="D28" s="42"/>
      <c r="E28" s="47" t="str">
        <f>'Stat Backbone'!$A71</f>
        <v>SOE</v>
      </c>
      <c r="F28" s="71">
        <f>'Stat Backbone'!$B71</f>
        <v>4</v>
      </c>
      <c r="G28" s="46">
        <f>'Stat Backbone'!$D71</f>
        <v>1</v>
      </c>
      <c r="H28" s="42"/>
      <c r="I28" s="47" t="str">
        <f>'Stat Backbone'!$F85</f>
        <v>BB</v>
      </c>
      <c r="J28" s="71">
        <f>'Stat Backbone'!$G85</f>
        <v>415</v>
      </c>
      <c r="K28" s="46">
        <f>'Stat Backbone'!$I85</f>
        <v>1</v>
      </c>
      <c r="L28" s="42"/>
      <c r="M28" s="47" t="str">
        <f>'Stat Backbone'!$F71</f>
        <v>NS</v>
      </c>
      <c r="N28" s="51">
        <f>'Stat Backbone'!$G71</f>
        <v>4.44</v>
      </c>
      <c r="O28" s="46">
        <f>'Stat Backbone'!$I71</f>
        <v>2</v>
      </c>
      <c r="P28" s="42"/>
      <c r="Q28" s="47" t="str">
        <f>'Stat Backbone'!$A85</f>
        <v>RR</v>
      </c>
      <c r="R28" s="51">
        <f>'Stat Backbone'!$B85</f>
        <v>1.32</v>
      </c>
      <c r="S28" s="46">
        <f>'Stat Backbone'!$D85</f>
        <v>2</v>
      </c>
      <c r="T28" s="10"/>
      <c r="U28" s="47" t="str">
        <f>'Stat Backbone'!$O$41</f>
        <v>CAN</v>
      </c>
      <c r="V28" s="46">
        <f>'Stat Backbone'!$P$41</f>
        <v>15</v>
      </c>
      <c r="X28" s="30"/>
      <c r="Y28" s="63"/>
      <c r="Z28" s="31"/>
    </row>
    <row r="29" spans="1:26" ht="15">
      <c r="A29" s="47" t="str">
        <f>'Stat Backbone'!$F58</f>
        <v>CAN</v>
      </c>
      <c r="B29" s="71">
        <f>'Stat Backbone'!$G58</f>
        <v>20</v>
      </c>
      <c r="C29" s="46">
        <f>'Stat Backbone'!$I58</f>
        <v>0</v>
      </c>
      <c r="D29" s="42"/>
      <c r="E29" s="47" t="str">
        <f>'Stat Backbone'!$A72</f>
        <v>CJ</v>
      </c>
      <c r="F29" s="71">
        <f>'Stat Backbone'!$B72</f>
        <v>0</v>
      </c>
      <c r="G29" s="46">
        <f>'Stat Backbone'!$D72</f>
        <v>0</v>
      </c>
      <c r="H29" s="42"/>
      <c r="I29" s="47" t="str">
        <f>'Stat Backbone'!$F86</f>
        <v>RR</v>
      </c>
      <c r="J29" s="71">
        <f>'Stat Backbone'!$G86</f>
        <v>393</v>
      </c>
      <c r="K29" s="46">
        <f>'Stat Backbone'!$I86</f>
        <v>0</v>
      </c>
      <c r="L29" s="42"/>
      <c r="M29" s="47" t="str">
        <f>'Stat Backbone'!$F72</f>
        <v>TBD</v>
      </c>
      <c r="N29" s="51">
        <f>'Stat Backbone'!$G72</f>
        <v>4.879</v>
      </c>
      <c r="O29" s="46">
        <f>'Stat Backbone'!$I72</f>
        <v>1</v>
      </c>
      <c r="P29" s="42"/>
      <c r="Q29" s="47" t="str">
        <f>'Stat Backbone'!$A86</f>
        <v>TBD</v>
      </c>
      <c r="R29" s="51">
        <f>'Stat Backbone'!$B86</f>
        <v>1.3442</v>
      </c>
      <c r="S29" s="46">
        <f>'Stat Backbone'!$D86</f>
        <v>1</v>
      </c>
      <c r="T29" s="10"/>
      <c r="U29" s="47" t="str">
        <f>'Stat Backbone'!$O$42</f>
        <v>RR</v>
      </c>
      <c r="V29" s="46">
        <f>'Stat Backbone'!$P$42</f>
        <v>12</v>
      </c>
      <c r="X29" s="29"/>
      <c r="Y29" s="29"/>
      <c r="Z29" s="29"/>
    </row>
    <row r="30" spans="1:26" ht="12.75">
      <c r="A30" s="117" t="s">
        <v>496</v>
      </c>
      <c r="B30" s="26"/>
      <c r="C30" s="2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X30" s="29"/>
      <c r="Y30" s="29"/>
      <c r="Z30" s="29"/>
    </row>
    <row r="31" spans="1:26" ht="15.75">
      <c r="A31" s="16"/>
      <c r="B31" s="16"/>
      <c r="C31" s="16"/>
      <c r="D31" s="16"/>
      <c r="E31" s="42"/>
      <c r="F31" s="52" t="s">
        <v>38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16"/>
      <c r="T31" s="16"/>
      <c r="U31" s="16"/>
      <c r="V31" s="16"/>
      <c r="X31" s="30"/>
      <c r="Y31" s="64"/>
      <c r="Z31" s="31"/>
    </row>
    <row r="32" spans="1:26" ht="15.75">
      <c r="A32" s="16"/>
      <c r="B32" s="16"/>
      <c r="C32" s="16"/>
      <c r="D32" s="16"/>
      <c r="E32" s="42"/>
      <c r="F32" s="42"/>
      <c r="G32" s="42"/>
      <c r="H32" s="43"/>
      <c r="I32" s="42"/>
      <c r="J32" s="42"/>
      <c r="K32" s="44"/>
      <c r="L32" s="42"/>
      <c r="M32" s="42"/>
      <c r="N32" s="42"/>
      <c r="O32" s="42"/>
      <c r="P32" s="42"/>
      <c r="Q32" s="42"/>
      <c r="R32" s="42"/>
      <c r="S32" s="16"/>
      <c r="T32" s="16"/>
      <c r="U32" s="16"/>
      <c r="V32" s="16"/>
      <c r="X32" s="30"/>
      <c r="Y32" s="64"/>
      <c r="Z32" s="31"/>
    </row>
    <row r="33" spans="1:26" ht="15.75" customHeight="1">
      <c r="A33" s="16"/>
      <c r="B33" s="16"/>
      <c r="C33" s="16"/>
      <c r="D33" s="16"/>
      <c r="E33" s="3">
        <v>1</v>
      </c>
      <c r="F33" s="110" t="str">
        <f>'Stat Backbone'!$A2</f>
        <v>Winged Buffalo</v>
      </c>
      <c r="G33" s="111"/>
      <c r="H33" s="111"/>
      <c r="I33" s="111"/>
      <c r="J33" s="112">
        <f>'Stat Backbone'!$L2</f>
        <v>80.5</v>
      </c>
      <c r="K33" s="42"/>
      <c r="L33" s="42"/>
      <c r="M33" s="3">
        <v>7</v>
      </c>
      <c r="N33" s="72" t="str">
        <f>'Stat Backbone'!$A8</f>
        <v>Camel Jockeys</v>
      </c>
      <c r="O33" s="4"/>
      <c r="P33" s="4"/>
      <c r="Q33" s="4"/>
      <c r="R33" s="6">
        <f>'Stat Backbone'!$L8</f>
        <v>49</v>
      </c>
      <c r="S33" s="10"/>
      <c r="T33" s="10"/>
      <c r="U33" s="10"/>
      <c r="V33" s="10"/>
      <c r="X33" s="30"/>
      <c r="Y33" s="64"/>
      <c r="Z33" s="31"/>
    </row>
    <row r="34" spans="1:26" ht="15.75" customHeight="1">
      <c r="A34" s="10"/>
      <c r="B34" s="10"/>
      <c r="C34" s="10"/>
      <c r="D34" s="10"/>
      <c r="E34" s="3">
        <v>2</v>
      </c>
      <c r="F34" s="72" t="str">
        <f>'Stat Backbone'!$A3</f>
        <v>Iron Men</v>
      </c>
      <c r="G34" s="4"/>
      <c r="H34" s="4"/>
      <c r="I34" s="4"/>
      <c r="J34" s="76">
        <f>'Stat Backbone'!$L3</f>
        <v>80</v>
      </c>
      <c r="K34" s="42"/>
      <c r="L34" s="42"/>
      <c r="M34" s="3">
        <v>8</v>
      </c>
      <c r="N34" s="72" t="str">
        <f>'Stat Backbone'!$A9</f>
        <v>The Chiefs</v>
      </c>
      <c r="O34" s="4"/>
      <c r="P34" s="4"/>
      <c r="Q34" s="4"/>
      <c r="R34" s="6">
        <f>'Stat Backbone'!$L9</f>
        <v>47.5</v>
      </c>
      <c r="S34" s="10"/>
      <c r="T34" s="10"/>
      <c r="U34" s="10"/>
      <c r="V34" s="10"/>
      <c r="X34" s="30"/>
      <c r="Y34" s="64"/>
      <c r="Z34" s="31"/>
    </row>
    <row r="35" spans="1:26" ht="15.75">
      <c r="A35" s="10"/>
      <c r="B35" s="10"/>
      <c r="C35" s="10"/>
      <c r="D35" s="10"/>
      <c r="E35" s="3">
        <v>3</v>
      </c>
      <c r="F35" s="72" t="str">
        <f>'Stat Backbone'!$A4</f>
        <v>Non-Smokers</v>
      </c>
      <c r="G35" s="4"/>
      <c r="H35" s="4"/>
      <c r="I35" s="4"/>
      <c r="J35" s="76">
        <f>'Stat Backbone'!$L4</f>
        <v>74</v>
      </c>
      <c r="K35" s="42"/>
      <c r="L35" s="42"/>
      <c r="M35" s="3">
        <v>9</v>
      </c>
      <c r="N35" s="72" t="str">
        <f>'Stat Backbone'!$A10</f>
        <v>Rooster Resurgence</v>
      </c>
      <c r="O35" s="4"/>
      <c r="P35" s="4"/>
      <c r="Q35" s="4"/>
      <c r="R35" s="6">
        <f>'Stat Backbone'!$L10</f>
        <v>42.5</v>
      </c>
      <c r="S35" s="10"/>
      <c r="T35" s="10"/>
      <c r="U35" s="10"/>
      <c r="V35" s="10"/>
      <c r="X35" s="30"/>
      <c r="Y35" s="64"/>
      <c r="Z35" s="31"/>
    </row>
    <row r="36" spans="1:26" ht="15.75">
      <c r="A36" s="10"/>
      <c r="B36" s="10"/>
      <c r="C36" s="10"/>
      <c r="D36" s="10"/>
      <c r="E36" s="3">
        <v>4</v>
      </c>
      <c r="F36" s="72" t="str">
        <f>'Stat Backbone'!$A5</f>
        <v>A.C.L.</v>
      </c>
      <c r="G36" s="4"/>
      <c r="H36" s="4"/>
      <c r="I36" s="4"/>
      <c r="J36" s="76">
        <f>'Stat Backbone'!$L5</f>
        <v>70.5</v>
      </c>
      <c r="K36" s="42"/>
      <c r="L36" s="42"/>
      <c r="M36" s="3">
        <v>10</v>
      </c>
      <c r="N36" s="72" t="str">
        <f>'Stat Backbone'!$A11</f>
        <v>BALCO Bombers</v>
      </c>
      <c r="O36" s="4"/>
      <c r="P36" s="4"/>
      <c r="Q36" s="4"/>
      <c r="R36" s="6">
        <f>'Stat Backbone'!$L11</f>
        <v>32</v>
      </c>
      <c r="S36" s="10"/>
      <c r="T36" s="10"/>
      <c r="U36" s="10"/>
      <c r="V36" s="10"/>
      <c r="X36" s="30"/>
      <c r="Y36" s="64"/>
      <c r="Z36" s="31"/>
    </row>
    <row r="37" spans="1:26" ht="15.75">
      <c r="A37" s="10"/>
      <c r="B37" s="10"/>
      <c r="C37" s="10"/>
      <c r="D37" s="10"/>
      <c r="E37" s="3">
        <v>5</v>
      </c>
      <c r="F37" s="72" t="str">
        <f>'Stat Backbone'!$A6</f>
        <v>Sons of Elijah Dukes</v>
      </c>
      <c r="G37" s="4"/>
      <c r="H37" s="4"/>
      <c r="I37" s="4"/>
      <c r="J37" s="76">
        <f>'Stat Backbone'!$L6</f>
        <v>68.5</v>
      </c>
      <c r="K37" s="42"/>
      <c r="L37" s="42"/>
      <c r="M37" s="3">
        <v>11</v>
      </c>
      <c r="N37" s="72" t="str">
        <f>'Stat Backbone'!$A12</f>
        <v>The Bigg Doggs</v>
      </c>
      <c r="O37" s="4"/>
      <c r="P37" s="4"/>
      <c r="Q37" s="4"/>
      <c r="R37" s="6">
        <f>'Stat Backbone'!$L12</f>
        <v>30</v>
      </c>
      <c r="S37" s="10"/>
      <c r="T37" s="10"/>
      <c r="U37" s="10"/>
      <c r="V37" s="10"/>
      <c r="X37" s="30"/>
      <c r="Y37" s="64"/>
      <c r="Z37" s="31"/>
    </row>
    <row r="38" spans="1:26" ht="15.75">
      <c r="A38" s="10"/>
      <c r="B38" s="10"/>
      <c r="C38" s="10"/>
      <c r="D38" s="10"/>
      <c r="E38" s="3">
        <v>6</v>
      </c>
      <c r="F38" s="72" t="str">
        <f>'Stat Backbone'!$A7</f>
        <v>Hillie Pride </v>
      </c>
      <c r="G38" s="4"/>
      <c r="H38" s="4"/>
      <c r="I38" s="4"/>
      <c r="J38" s="76">
        <f>'Stat Backbone'!$L7</f>
        <v>63</v>
      </c>
      <c r="K38" s="42"/>
      <c r="L38" s="42"/>
      <c r="M38" s="3">
        <v>12</v>
      </c>
      <c r="N38" s="72" t="str">
        <f>'Stat Backbone'!$A13</f>
        <v>Cantstandyas</v>
      </c>
      <c r="O38" s="4"/>
      <c r="P38" s="4"/>
      <c r="Q38" s="4"/>
      <c r="R38" s="6">
        <f>'Stat Backbone'!$L13</f>
        <v>22.5</v>
      </c>
      <c r="S38" s="10"/>
      <c r="T38" s="10"/>
      <c r="U38" s="10"/>
      <c r="V38" s="10"/>
      <c r="X38" s="30"/>
      <c r="Y38" s="64"/>
      <c r="Z38" s="31"/>
    </row>
    <row r="39" spans="5:26" ht="15.75">
      <c r="E39" s="3"/>
      <c r="F39" s="4"/>
      <c r="G39" s="4"/>
      <c r="H39" s="4"/>
      <c r="I39" s="4"/>
      <c r="J39" s="5"/>
      <c r="M39" s="3"/>
      <c r="N39" s="4"/>
      <c r="O39" s="4"/>
      <c r="P39" s="4"/>
      <c r="Q39" s="4"/>
      <c r="R39" s="5"/>
      <c r="X39" s="30"/>
      <c r="Y39" s="64"/>
      <c r="Z39" s="31"/>
    </row>
    <row r="40" spans="9:26" ht="15">
      <c r="I40" s="29"/>
      <c r="J40" s="30"/>
      <c r="K40" s="30"/>
      <c r="L40" s="31"/>
      <c r="M40" s="29"/>
      <c r="X40" s="30"/>
      <c r="Y40" s="64"/>
      <c r="Z40" s="31"/>
    </row>
    <row r="41" spans="24:26" ht="15">
      <c r="X41" s="30"/>
      <c r="Y41" s="64"/>
      <c r="Z41" s="31"/>
    </row>
    <row r="42" spans="24:26" ht="15">
      <c r="X42" s="30"/>
      <c r="Y42" s="64"/>
      <c r="Z42" s="31"/>
    </row>
    <row r="43" spans="24:26" ht="12.75">
      <c r="X43" s="29"/>
      <c r="Y43" s="29"/>
      <c r="Z43" s="29"/>
    </row>
    <row r="44" spans="24:26" ht="12.75">
      <c r="X44" s="29"/>
      <c r="Y44" s="29"/>
      <c r="Z44" s="29"/>
    </row>
    <row r="45" spans="24:26" ht="12.75">
      <c r="X45" s="29"/>
      <c r="Y45" s="29"/>
      <c r="Z45" s="29"/>
    </row>
  </sheetData>
  <sheetProtection/>
  <mergeCells count="2">
    <mergeCell ref="A3:C3"/>
    <mergeCell ref="A17:C17"/>
  </mergeCells>
  <printOptions/>
  <pageMargins left="0.25" right="0.25" top="0" bottom="0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Q160"/>
  <sheetViews>
    <sheetView zoomScalePageLayoutView="0" workbookViewId="0" topLeftCell="A43">
      <selection activeCell="N65" sqref="N65"/>
    </sheetView>
  </sheetViews>
  <sheetFormatPr defaultColWidth="9.140625" defaultRowHeight="12.75"/>
  <cols>
    <col min="1" max="1" width="33.28125" style="70" bestFit="1" customWidth="1"/>
    <col min="2" max="5" width="7.140625" style="0" bestFit="1" customWidth="1"/>
    <col min="6" max="6" width="19.7109375" style="0" bestFit="1" customWidth="1"/>
    <col min="7" max="12" width="7.140625" style="0" bestFit="1" customWidth="1"/>
    <col min="13" max="13" width="8.00390625" style="0" customWidth="1"/>
    <col min="14" max="14" width="19.7109375" style="0" customWidth="1"/>
    <col min="15" max="15" width="7.140625" style="0" bestFit="1" customWidth="1"/>
    <col min="16" max="16" width="5.7109375" style="0" customWidth="1"/>
    <col min="17" max="17" width="4.8515625" style="0" bestFit="1" customWidth="1"/>
  </cols>
  <sheetData>
    <row r="1" spans="1:13" ht="12.75" customHeight="1">
      <c r="A1" s="109" t="s">
        <v>79</v>
      </c>
      <c r="B1" s="109" t="s">
        <v>39</v>
      </c>
      <c r="C1" s="109" t="s">
        <v>40</v>
      </c>
      <c r="D1" s="109" t="s">
        <v>41</v>
      </c>
      <c r="E1" s="109" t="s">
        <v>42</v>
      </c>
      <c r="F1" s="109" t="s">
        <v>80</v>
      </c>
      <c r="G1" s="109" t="s">
        <v>43</v>
      </c>
      <c r="H1" s="109" t="s">
        <v>81</v>
      </c>
      <c r="I1" s="109" t="s">
        <v>44</v>
      </c>
      <c r="J1" s="109" t="s">
        <v>45</v>
      </c>
      <c r="K1" s="109" t="s">
        <v>82</v>
      </c>
      <c r="L1" s="109" t="s">
        <v>83</v>
      </c>
      <c r="M1" s="109" t="s">
        <v>70</v>
      </c>
    </row>
    <row r="2" spans="1:13" ht="12.75">
      <c r="A2" s="101" t="s">
        <v>1</v>
      </c>
      <c r="B2" s="103">
        <v>9</v>
      </c>
      <c r="C2" s="103">
        <v>9</v>
      </c>
      <c r="D2" s="103">
        <v>8</v>
      </c>
      <c r="E2" s="103">
        <v>10</v>
      </c>
      <c r="F2" s="103">
        <v>8</v>
      </c>
      <c r="G2" s="103">
        <v>10.5</v>
      </c>
      <c r="H2" s="103">
        <v>7</v>
      </c>
      <c r="I2" s="103">
        <v>5</v>
      </c>
      <c r="J2" s="103">
        <v>3</v>
      </c>
      <c r="K2" s="103">
        <v>11</v>
      </c>
      <c r="L2" s="104">
        <v>80.5</v>
      </c>
      <c r="M2" s="103">
        <v>-2</v>
      </c>
    </row>
    <row r="3" spans="1:13" ht="12.75">
      <c r="A3" s="101" t="s">
        <v>68</v>
      </c>
      <c r="B3" s="103">
        <v>6</v>
      </c>
      <c r="C3" s="103">
        <v>6.5</v>
      </c>
      <c r="D3" s="103">
        <v>6.5</v>
      </c>
      <c r="E3" s="103">
        <v>8</v>
      </c>
      <c r="F3" s="103">
        <v>9</v>
      </c>
      <c r="G3" s="103">
        <v>8</v>
      </c>
      <c r="H3" s="103">
        <v>8</v>
      </c>
      <c r="I3" s="103">
        <v>11</v>
      </c>
      <c r="J3" s="103">
        <v>11</v>
      </c>
      <c r="K3" s="103">
        <v>6</v>
      </c>
      <c r="L3" s="104">
        <v>80</v>
      </c>
      <c r="M3" s="103">
        <v>1</v>
      </c>
    </row>
    <row r="4" spans="1:13" ht="12.75">
      <c r="A4" s="101" t="s">
        <v>214</v>
      </c>
      <c r="B4" s="103">
        <v>11</v>
      </c>
      <c r="C4" s="103">
        <v>11</v>
      </c>
      <c r="D4" s="103">
        <v>11</v>
      </c>
      <c r="E4" s="103">
        <v>6</v>
      </c>
      <c r="F4" s="103">
        <v>10</v>
      </c>
      <c r="G4" s="103">
        <v>6</v>
      </c>
      <c r="H4" s="103">
        <v>2</v>
      </c>
      <c r="I4" s="103">
        <v>2</v>
      </c>
      <c r="J4" s="103">
        <v>5</v>
      </c>
      <c r="K4" s="103">
        <v>10</v>
      </c>
      <c r="L4" s="104">
        <v>74</v>
      </c>
      <c r="M4" s="103">
        <v>-3.5</v>
      </c>
    </row>
    <row r="5" spans="1:13" ht="12.75">
      <c r="A5" s="101" t="s">
        <v>4</v>
      </c>
      <c r="B5" s="103">
        <v>5</v>
      </c>
      <c r="C5" s="103">
        <v>5</v>
      </c>
      <c r="D5" s="103">
        <v>9</v>
      </c>
      <c r="E5" s="103">
        <v>5</v>
      </c>
      <c r="F5" s="103">
        <v>7</v>
      </c>
      <c r="G5" s="103">
        <v>10.5</v>
      </c>
      <c r="H5" s="103">
        <v>6</v>
      </c>
      <c r="I5" s="103">
        <v>6</v>
      </c>
      <c r="J5" s="103">
        <v>9</v>
      </c>
      <c r="K5" s="103">
        <v>8</v>
      </c>
      <c r="L5" s="104">
        <v>70.5</v>
      </c>
      <c r="M5" s="103">
        <v>-1</v>
      </c>
    </row>
    <row r="6" spans="1:13" ht="12.75">
      <c r="A6" s="101" t="s">
        <v>91</v>
      </c>
      <c r="B6" s="103">
        <v>7</v>
      </c>
      <c r="C6" s="103">
        <v>2</v>
      </c>
      <c r="D6" s="103">
        <v>6.5</v>
      </c>
      <c r="E6" s="103">
        <v>9</v>
      </c>
      <c r="F6" s="103">
        <v>11</v>
      </c>
      <c r="G6" s="103">
        <v>9</v>
      </c>
      <c r="H6" s="103">
        <v>1</v>
      </c>
      <c r="I6" s="103">
        <v>8</v>
      </c>
      <c r="J6" s="103">
        <v>8</v>
      </c>
      <c r="K6" s="103">
        <v>7</v>
      </c>
      <c r="L6" s="104">
        <v>68.5</v>
      </c>
      <c r="M6" s="103">
        <v>3</v>
      </c>
    </row>
    <row r="7" spans="1:13" ht="12.75">
      <c r="A7" s="101" t="s">
        <v>449</v>
      </c>
      <c r="B7" s="103">
        <v>10</v>
      </c>
      <c r="C7" s="103">
        <v>10</v>
      </c>
      <c r="D7" s="103">
        <v>10</v>
      </c>
      <c r="E7" s="103">
        <v>11</v>
      </c>
      <c r="F7" s="103">
        <v>5</v>
      </c>
      <c r="G7" s="103">
        <v>3</v>
      </c>
      <c r="H7" s="103">
        <v>11</v>
      </c>
      <c r="I7" s="103">
        <v>0</v>
      </c>
      <c r="J7" s="103">
        <v>0</v>
      </c>
      <c r="K7" s="103">
        <v>3</v>
      </c>
      <c r="L7" s="104">
        <v>63</v>
      </c>
      <c r="M7" s="103">
        <v>-4.5</v>
      </c>
    </row>
    <row r="8" spans="1:13" ht="12.75">
      <c r="A8" s="101" t="s">
        <v>2</v>
      </c>
      <c r="B8" s="103">
        <v>4</v>
      </c>
      <c r="C8" s="103">
        <v>4</v>
      </c>
      <c r="D8" s="103">
        <v>4</v>
      </c>
      <c r="E8" s="103">
        <v>2</v>
      </c>
      <c r="F8" s="103">
        <v>2</v>
      </c>
      <c r="G8" s="103">
        <v>7</v>
      </c>
      <c r="H8" s="103">
        <v>0</v>
      </c>
      <c r="I8" s="103">
        <v>10</v>
      </c>
      <c r="J8" s="103">
        <v>7</v>
      </c>
      <c r="K8" s="103">
        <v>9</v>
      </c>
      <c r="L8" s="104">
        <v>49</v>
      </c>
      <c r="M8" s="103">
        <v>0</v>
      </c>
    </row>
    <row r="9" spans="1:13" ht="12.75">
      <c r="A9" s="101" t="s">
        <v>97</v>
      </c>
      <c r="B9" s="103">
        <v>2</v>
      </c>
      <c r="C9" s="103">
        <v>3</v>
      </c>
      <c r="D9" s="103">
        <v>3</v>
      </c>
      <c r="E9" s="103">
        <v>3</v>
      </c>
      <c r="F9" s="103">
        <v>6</v>
      </c>
      <c r="G9" s="103">
        <v>4.5</v>
      </c>
      <c r="H9" s="103">
        <v>9</v>
      </c>
      <c r="I9" s="103">
        <v>7</v>
      </c>
      <c r="J9" s="103">
        <v>6</v>
      </c>
      <c r="K9" s="103">
        <v>4</v>
      </c>
      <c r="L9" s="104">
        <v>47.5</v>
      </c>
      <c r="M9" s="103">
        <v>0.5</v>
      </c>
    </row>
    <row r="10" spans="1:13" ht="12.75">
      <c r="A10" s="101" t="s">
        <v>92</v>
      </c>
      <c r="B10" s="103">
        <v>8</v>
      </c>
      <c r="C10" s="103">
        <v>6.5</v>
      </c>
      <c r="D10" s="103">
        <v>5</v>
      </c>
      <c r="E10" s="103">
        <v>7</v>
      </c>
      <c r="F10" s="103">
        <v>4</v>
      </c>
      <c r="G10" s="103">
        <v>1</v>
      </c>
      <c r="H10" s="103">
        <v>5</v>
      </c>
      <c r="I10" s="103">
        <v>4</v>
      </c>
      <c r="J10" s="103">
        <v>2</v>
      </c>
      <c r="K10" s="103">
        <v>0</v>
      </c>
      <c r="L10" s="104">
        <v>42.5</v>
      </c>
      <c r="M10" s="103">
        <v>2</v>
      </c>
    </row>
    <row r="11" spans="1:13" ht="12.75">
      <c r="A11" s="101" t="s">
        <v>65</v>
      </c>
      <c r="B11" s="103">
        <v>1</v>
      </c>
      <c r="C11" s="103">
        <v>0.5</v>
      </c>
      <c r="D11" s="103">
        <v>1</v>
      </c>
      <c r="E11" s="103">
        <v>1</v>
      </c>
      <c r="F11" s="103">
        <v>0</v>
      </c>
      <c r="G11" s="103">
        <v>4.5</v>
      </c>
      <c r="H11" s="103">
        <v>4</v>
      </c>
      <c r="I11" s="103">
        <v>9</v>
      </c>
      <c r="J11" s="103">
        <v>10</v>
      </c>
      <c r="K11" s="103">
        <v>1</v>
      </c>
      <c r="L11" s="104">
        <v>32</v>
      </c>
      <c r="M11" s="103">
        <v>-0.5</v>
      </c>
    </row>
    <row r="12" spans="1:13" ht="12.75">
      <c r="A12" s="101" t="s">
        <v>3</v>
      </c>
      <c r="B12" s="103">
        <v>3</v>
      </c>
      <c r="C12" s="103">
        <v>8</v>
      </c>
      <c r="D12" s="103">
        <v>2</v>
      </c>
      <c r="E12" s="103">
        <v>0</v>
      </c>
      <c r="F12" s="103">
        <v>1</v>
      </c>
      <c r="G12" s="103">
        <v>2</v>
      </c>
      <c r="H12" s="103">
        <v>10</v>
      </c>
      <c r="I12" s="103">
        <v>1</v>
      </c>
      <c r="J12" s="103">
        <v>1</v>
      </c>
      <c r="K12" s="103">
        <v>2</v>
      </c>
      <c r="L12" s="104">
        <v>30</v>
      </c>
      <c r="M12" s="103">
        <v>0.5</v>
      </c>
    </row>
    <row r="13" spans="1:13" ht="12.75">
      <c r="A13" s="101" t="s">
        <v>108</v>
      </c>
      <c r="B13" s="103">
        <v>0</v>
      </c>
      <c r="C13" s="103">
        <v>0.5</v>
      </c>
      <c r="D13" s="103">
        <v>0</v>
      </c>
      <c r="E13" s="103">
        <v>4</v>
      </c>
      <c r="F13" s="103">
        <v>3</v>
      </c>
      <c r="G13" s="103">
        <v>0</v>
      </c>
      <c r="H13" s="103">
        <v>3</v>
      </c>
      <c r="I13" s="103">
        <v>3</v>
      </c>
      <c r="J13" s="103">
        <v>4</v>
      </c>
      <c r="K13" s="103">
        <v>5</v>
      </c>
      <c r="L13" s="104">
        <v>22.5</v>
      </c>
      <c r="M13" s="103">
        <v>4.5</v>
      </c>
    </row>
    <row r="14" ht="12.75">
      <c r="A14"/>
    </row>
    <row r="15" ht="15.75">
      <c r="A15" s="106" t="s">
        <v>331</v>
      </c>
    </row>
    <row r="16" spans="1:17" ht="12.75">
      <c r="A16"/>
      <c r="N16" s="57" t="s">
        <v>58</v>
      </c>
      <c r="O16" s="57"/>
      <c r="P16" s="57"/>
      <c r="Q16" s="66" t="s">
        <v>57</v>
      </c>
    </row>
    <row r="17" spans="1:17" ht="15">
      <c r="A17" s="109" t="s">
        <v>96</v>
      </c>
      <c r="B17" s="109"/>
      <c r="C17" s="109"/>
      <c r="D17" s="109"/>
      <c r="E17" s="109"/>
      <c r="F17" s="109" t="s">
        <v>71</v>
      </c>
      <c r="G17" s="109"/>
      <c r="H17" s="109"/>
      <c r="I17" s="109"/>
      <c r="J17" s="109"/>
      <c r="N17" s="101" t="s">
        <v>1</v>
      </c>
      <c r="O17" s="65" t="s">
        <v>332</v>
      </c>
      <c r="P17" s="67">
        <v>49</v>
      </c>
      <c r="Q17" s="73">
        <f aca="true" t="shared" si="0" ref="Q17:Q28">+(B2)+(C2)+(D2)+(E2)+(F2)</f>
        <v>44</v>
      </c>
    </row>
    <row r="18" spans="1:17" ht="15">
      <c r="A18" s="109" t="s">
        <v>84</v>
      </c>
      <c r="B18" s="109" t="s">
        <v>85</v>
      </c>
      <c r="C18" s="109" t="s">
        <v>86</v>
      </c>
      <c r="D18" s="109" t="s">
        <v>87</v>
      </c>
      <c r="E18" s="109" t="s">
        <v>70</v>
      </c>
      <c r="F18" s="109" t="s">
        <v>84</v>
      </c>
      <c r="G18" s="109" t="s">
        <v>85</v>
      </c>
      <c r="H18" s="109" t="s">
        <v>86</v>
      </c>
      <c r="I18" s="109" t="s">
        <v>87</v>
      </c>
      <c r="J18" s="109" t="s">
        <v>70</v>
      </c>
      <c r="N18" s="101" t="s">
        <v>68</v>
      </c>
      <c r="O18" s="65" t="s">
        <v>114</v>
      </c>
      <c r="P18" s="67">
        <v>46</v>
      </c>
      <c r="Q18" s="73">
        <f t="shared" si="0"/>
        <v>36</v>
      </c>
    </row>
    <row r="19" spans="1:17" ht="15">
      <c r="A19" s="102" t="s">
        <v>332</v>
      </c>
      <c r="B19" s="103">
        <v>465</v>
      </c>
      <c r="C19" s="103">
        <v>25</v>
      </c>
      <c r="D19" s="104">
        <v>11</v>
      </c>
      <c r="E19" s="105">
        <v>0</v>
      </c>
      <c r="F19" s="102" t="s">
        <v>332</v>
      </c>
      <c r="G19" s="103">
        <v>141</v>
      </c>
      <c r="H19" s="103">
        <v>4</v>
      </c>
      <c r="I19" s="104">
        <v>11</v>
      </c>
      <c r="J19" s="105">
        <v>0</v>
      </c>
      <c r="N19" s="101" t="s">
        <v>214</v>
      </c>
      <c r="O19" s="65" t="s">
        <v>51</v>
      </c>
      <c r="P19" s="67">
        <v>44</v>
      </c>
      <c r="Q19" s="73">
        <f t="shared" si="0"/>
        <v>49</v>
      </c>
    </row>
    <row r="20" spans="1:17" ht="15">
      <c r="A20" s="102" t="s">
        <v>114</v>
      </c>
      <c r="B20" s="103">
        <v>423</v>
      </c>
      <c r="C20" s="103">
        <v>21</v>
      </c>
      <c r="D20" s="104">
        <v>10</v>
      </c>
      <c r="E20" s="105">
        <v>0</v>
      </c>
      <c r="F20" s="102" t="s">
        <v>114</v>
      </c>
      <c r="G20" s="103">
        <v>137</v>
      </c>
      <c r="H20" s="103">
        <v>8</v>
      </c>
      <c r="I20" s="104">
        <v>10</v>
      </c>
      <c r="J20" s="105">
        <v>0</v>
      </c>
      <c r="N20" s="101" t="s">
        <v>4</v>
      </c>
      <c r="O20" s="65" t="s">
        <v>69</v>
      </c>
      <c r="P20" s="67">
        <v>36</v>
      </c>
      <c r="Q20" s="73">
        <f t="shared" si="0"/>
        <v>31</v>
      </c>
    </row>
    <row r="21" spans="1:17" ht="15">
      <c r="A21" s="102" t="s">
        <v>51</v>
      </c>
      <c r="B21" s="103">
        <v>417</v>
      </c>
      <c r="C21" s="103">
        <v>20</v>
      </c>
      <c r="D21" s="104">
        <v>9</v>
      </c>
      <c r="E21" s="105">
        <v>1</v>
      </c>
      <c r="F21" s="102" t="s">
        <v>51</v>
      </c>
      <c r="G21" s="103">
        <v>127</v>
      </c>
      <c r="H21" s="103">
        <v>5</v>
      </c>
      <c r="I21" s="104">
        <v>9</v>
      </c>
      <c r="J21" s="105">
        <v>0</v>
      </c>
      <c r="N21" s="101" t="s">
        <v>91</v>
      </c>
      <c r="O21" s="65" t="s">
        <v>93</v>
      </c>
      <c r="P21" s="67">
        <v>35.5</v>
      </c>
      <c r="Q21" s="73">
        <f t="shared" si="0"/>
        <v>35.5</v>
      </c>
    </row>
    <row r="22" spans="1:17" ht="15">
      <c r="A22" s="102" t="s">
        <v>94</v>
      </c>
      <c r="B22" s="103">
        <v>414</v>
      </c>
      <c r="C22" s="103">
        <v>16</v>
      </c>
      <c r="D22" s="104">
        <v>8</v>
      </c>
      <c r="E22" s="105">
        <v>-1</v>
      </c>
      <c r="F22" s="102" t="s">
        <v>54</v>
      </c>
      <c r="G22" s="103">
        <v>126</v>
      </c>
      <c r="H22" s="103">
        <v>6</v>
      </c>
      <c r="I22" s="104">
        <v>8</v>
      </c>
      <c r="J22" s="105">
        <v>0</v>
      </c>
      <c r="N22" s="101" t="s">
        <v>449</v>
      </c>
      <c r="O22" s="65" t="s">
        <v>52</v>
      </c>
      <c r="P22" s="67">
        <v>31</v>
      </c>
      <c r="Q22" s="73">
        <f t="shared" si="0"/>
        <v>46</v>
      </c>
    </row>
    <row r="23" spans="1:17" ht="15">
      <c r="A23" s="102" t="s">
        <v>93</v>
      </c>
      <c r="B23" s="103">
        <v>404</v>
      </c>
      <c r="C23" s="103">
        <v>23</v>
      </c>
      <c r="D23" s="104">
        <v>7</v>
      </c>
      <c r="E23" s="105">
        <v>1</v>
      </c>
      <c r="F23" s="102" t="s">
        <v>69</v>
      </c>
      <c r="G23" s="103">
        <v>123</v>
      </c>
      <c r="H23" s="103">
        <v>7</v>
      </c>
      <c r="I23" s="104">
        <v>6.5</v>
      </c>
      <c r="J23" s="105">
        <v>0.5</v>
      </c>
      <c r="N23" s="101" t="s">
        <v>2</v>
      </c>
      <c r="O23" s="65" t="s">
        <v>94</v>
      </c>
      <c r="P23" s="67">
        <v>30.5</v>
      </c>
      <c r="Q23" s="73">
        <f t="shared" si="0"/>
        <v>16</v>
      </c>
    </row>
    <row r="24" spans="1:17" ht="15">
      <c r="A24" s="102" t="s">
        <v>69</v>
      </c>
      <c r="B24" s="103">
        <v>401</v>
      </c>
      <c r="C24" s="103">
        <v>15</v>
      </c>
      <c r="D24" s="104">
        <v>6</v>
      </c>
      <c r="E24" s="105">
        <v>-1</v>
      </c>
      <c r="F24" s="102" t="s">
        <v>94</v>
      </c>
      <c r="G24" s="103">
        <v>123</v>
      </c>
      <c r="H24" s="103">
        <v>4</v>
      </c>
      <c r="I24" s="104">
        <v>6.5</v>
      </c>
      <c r="J24" s="105">
        <v>-0.5</v>
      </c>
      <c r="N24" s="101" t="s">
        <v>97</v>
      </c>
      <c r="O24" s="65" t="s">
        <v>107</v>
      </c>
      <c r="P24" s="67">
        <v>17</v>
      </c>
      <c r="Q24" s="73">
        <f t="shared" si="0"/>
        <v>17</v>
      </c>
    </row>
    <row r="25" spans="1:17" ht="15">
      <c r="A25" s="102" t="s">
        <v>52</v>
      </c>
      <c r="B25" s="103">
        <v>390</v>
      </c>
      <c r="C25" s="103">
        <v>16</v>
      </c>
      <c r="D25" s="104">
        <v>5</v>
      </c>
      <c r="E25" s="105">
        <v>0</v>
      </c>
      <c r="F25" s="102" t="s">
        <v>52</v>
      </c>
      <c r="G25" s="103">
        <v>116</v>
      </c>
      <c r="H25" s="103">
        <v>3</v>
      </c>
      <c r="I25" s="104">
        <v>5</v>
      </c>
      <c r="J25" s="105">
        <v>0</v>
      </c>
      <c r="N25" s="101" t="s">
        <v>92</v>
      </c>
      <c r="O25" s="65" t="s">
        <v>53</v>
      </c>
      <c r="P25" s="67">
        <v>16</v>
      </c>
      <c r="Q25" s="73">
        <f t="shared" si="0"/>
        <v>30.5</v>
      </c>
    </row>
    <row r="26" spans="1:17" ht="15">
      <c r="A26" s="102" t="s">
        <v>53</v>
      </c>
      <c r="B26" s="103">
        <v>373</v>
      </c>
      <c r="C26" s="103">
        <v>28</v>
      </c>
      <c r="D26" s="104">
        <v>4</v>
      </c>
      <c r="E26" s="105">
        <v>0</v>
      </c>
      <c r="F26" s="102" t="s">
        <v>53</v>
      </c>
      <c r="G26" s="103">
        <v>106</v>
      </c>
      <c r="H26" s="103">
        <v>7</v>
      </c>
      <c r="I26" s="104">
        <v>4</v>
      </c>
      <c r="J26" s="105">
        <v>0</v>
      </c>
      <c r="N26" s="101" t="s">
        <v>65</v>
      </c>
      <c r="O26" s="65" t="s">
        <v>54</v>
      </c>
      <c r="P26" s="67">
        <v>14</v>
      </c>
      <c r="Q26" s="73">
        <f t="shared" si="0"/>
        <v>3.5</v>
      </c>
    </row>
    <row r="27" spans="1:17" ht="15">
      <c r="A27" s="102" t="s">
        <v>54</v>
      </c>
      <c r="B27" s="103">
        <v>356</v>
      </c>
      <c r="C27" s="103">
        <v>18</v>
      </c>
      <c r="D27" s="104">
        <v>3</v>
      </c>
      <c r="E27" s="105">
        <v>0</v>
      </c>
      <c r="F27" s="102" t="s">
        <v>107</v>
      </c>
      <c r="G27" s="103">
        <v>102</v>
      </c>
      <c r="H27" s="103">
        <v>8</v>
      </c>
      <c r="I27" s="104">
        <v>3</v>
      </c>
      <c r="J27" s="105">
        <v>0</v>
      </c>
      <c r="N27" s="101" t="s">
        <v>3</v>
      </c>
      <c r="O27" s="65" t="s">
        <v>109</v>
      </c>
      <c r="P27" s="67">
        <v>7.5</v>
      </c>
      <c r="Q27" s="73">
        <f t="shared" si="0"/>
        <v>14</v>
      </c>
    </row>
    <row r="28" spans="1:17" ht="15">
      <c r="A28" s="102" t="s">
        <v>107</v>
      </c>
      <c r="B28" s="103">
        <v>355</v>
      </c>
      <c r="C28" s="103">
        <v>20</v>
      </c>
      <c r="D28" s="104">
        <v>2</v>
      </c>
      <c r="E28" s="105">
        <v>0</v>
      </c>
      <c r="F28" s="102" t="s">
        <v>93</v>
      </c>
      <c r="G28" s="103">
        <v>98</v>
      </c>
      <c r="H28" s="103">
        <v>8</v>
      </c>
      <c r="I28" s="104">
        <v>2</v>
      </c>
      <c r="J28" s="105">
        <v>1</v>
      </c>
      <c r="N28" s="101" t="s">
        <v>108</v>
      </c>
      <c r="O28" s="65" t="s">
        <v>66</v>
      </c>
      <c r="P28" s="67">
        <v>3.5</v>
      </c>
      <c r="Q28" s="73">
        <f t="shared" si="0"/>
        <v>7.5</v>
      </c>
    </row>
    <row r="29" spans="1:17" ht="15">
      <c r="A29" s="102" t="s">
        <v>66</v>
      </c>
      <c r="B29" s="103">
        <v>328</v>
      </c>
      <c r="C29" s="103">
        <v>15</v>
      </c>
      <c r="D29" s="104">
        <v>1</v>
      </c>
      <c r="E29" s="105">
        <v>0</v>
      </c>
      <c r="F29" s="102" t="s">
        <v>109</v>
      </c>
      <c r="G29" s="103">
        <v>93</v>
      </c>
      <c r="H29" s="103">
        <v>3</v>
      </c>
      <c r="I29" s="104">
        <v>0.5</v>
      </c>
      <c r="J29" s="105">
        <v>-0.5</v>
      </c>
      <c r="N29" s="56"/>
      <c r="O29" s="60"/>
      <c r="P29" s="59"/>
      <c r="Q29" s="78"/>
    </row>
    <row r="30" spans="1:17" ht="15.75">
      <c r="A30" s="102" t="s">
        <v>109</v>
      </c>
      <c r="B30" s="103">
        <v>316</v>
      </c>
      <c r="C30" s="103">
        <v>11</v>
      </c>
      <c r="D30" s="104">
        <v>0</v>
      </c>
      <c r="E30" s="105">
        <v>0</v>
      </c>
      <c r="F30" s="102" t="s">
        <v>66</v>
      </c>
      <c r="G30" s="103">
        <v>93</v>
      </c>
      <c r="H30" s="103">
        <v>3</v>
      </c>
      <c r="I30" s="104">
        <v>0.5</v>
      </c>
      <c r="J30" s="105">
        <v>-0.5</v>
      </c>
      <c r="N30" s="58" t="s">
        <v>46</v>
      </c>
      <c r="O30" s="100"/>
      <c r="P30" s="59"/>
      <c r="Q30" s="74" t="s">
        <v>57</v>
      </c>
    </row>
    <row r="31" spans="1:17" ht="15">
      <c r="A31" s="109" t="s">
        <v>72</v>
      </c>
      <c r="B31" s="109"/>
      <c r="C31" s="109"/>
      <c r="D31" s="109"/>
      <c r="E31" s="109"/>
      <c r="F31" s="109" t="s">
        <v>73</v>
      </c>
      <c r="G31" s="109"/>
      <c r="H31" s="109"/>
      <c r="I31" s="109"/>
      <c r="J31" s="109"/>
      <c r="N31" s="101" t="s">
        <v>1</v>
      </c>
      <c r="O31" s="65" t="s">
        <v>69</v>
      </c>
      <c r="P31" s="67">
        <v>44</v>
      </c>
      <c r="Q31" s="73">
        <f aca="true" t="shared" si="1" ref="Q31:Q42">+(G2)+(H2)+(I2)+(J2)+(K2)</f>
        <v>36.5</v>
      </c>
    </row>
    <row r="32" spans="1:17" ht="15">
      <c r="A32" s="109" t="s">
        <v>84</v>
      </c>
      <c r="B32" s="109" t="s">
        <v>85</v>
      </c>
      <c r="C32" s="109" t="s">
        <v>86</v>
      </c>
      <c r="D32" s="109" t="s">
        <v>87</v>
      </c>
      <c r="E32" s="109" t="s">
        <v>70</v>
      </c>
      <c r="F32" s="109" t="s">
        <v>84</v>
      </c>
      <c r="G32" s="109" t="s">
        <v>85</v>
      </c>
      <c r="H32" s="109" t="s">
        <v>86</v>
      </c>
      <c r="I32" s="109" t="s">
        <v>87</v>
      </c>
      <c r="J32" s="109" t="s">
        <v>70</v>
      </c>
      <c r="N32" s="101" t="s">
        <v>68</v>
      </c>
      <c r="O32" s="65" t="s">
        <v>52</v>
      </c>
      <c r="P32" s="67">
        <v>39.5</v>
      </c>
      <c r="Q32" s="73">
        <f t="shared" si="1"/>
        <v>44</v>
      </c>
    </row>
    <row r="33" spans="1:17" ht="15">
      <c r="A33" s="102" t="s">
        <v>332</v>
      </c>
      <c r="B33" s="103">
        <v>421</v>
      </c>
      <c r="C33" s="103">
        <v>22</v>
      </c>
      <c r="D33" s="104">
        <v>11</v>
      </c>
      <c r="E33" s="105">
        <v>0</v>
      </c>
      <c r="F33" s="102" t="s">
        <v>114</v>
      </c>
      <c r="G33" s="103">
        <v>60</v>
      </c>
      <c r="H33" s="103">
        <v>6</v>
      </c>
      <c r="I33" s="104">
        <v>11</v>
      </c>
      <c r="J33" s="105">
        <v>0</v>
      </c>
      <c r="N33" s="101" t="s">
        <v>214</v>
      </c>
      <c r="O33" s="65" t="s">
        <v>51</v>
      </c>
      <c r="P33" s="67">
        <v>36.5</v>
      </c>
      <c r="Q33" s="73">
        <f t="shared" si="1"/>
        <v>25</v>
      </c>
    </row>
    <row r="34" spans="1:17" ht="15">
      <c r="A34" s="102" t="s">
        <v>114</v>
      </c>
      <c r="B34" s="103">
        <v>413</v>
      </c>
      <c r="C34" s="103">
        <v>20</v>
      </c>
      <c r="D34" s="104">
        <v>10</v>
      </c>
      <c r="E34" s="105">
        <v>0.5</v>
      </c>
      <c r="F34" s="102" t="s">
        <v>51</v>
      </c>
      <c r="G34" s="103">
        <v>51</v>
      </c>
      <c r="H34" s="103">
        <v>3</v>
      </c>
      <c r="I34" s="104">
        <v>10</v>
      </c>
      <c r="J34" s="105">
        <v>0</v>
      </c>
      <c r="N34" s="101" t="s">
        <v>4</v>
      </c>
      <c r="O34" s="65" t="s">
        <v>93</v>
      </c>
      <c r="P34" s="67">
        <v>33</v>
      </c>
      <c r="Q34" s="73">
        <f t="shared" si="1"/>
        <v>39.5</v>
      </c>
    </row>
    <row r="35" spans="1:17" ht="15">
      <c r="A35" s="102" t="s">
        <v>52</v>
      </c>
      <c r="B35" s="103">
        <v>407</v>
      </c>
      <c r="C35" s="103">
        <v>14</v>
      </c>
      <c r="D35" s="104">
        <v>9</v>
      </c>
      <c r="E35" s="105">
        <v>-0.5</v>
      </c>
      <c r="F35" s="102" t="s">
        <v>93</v>
      </c>
      <c r="G35" s="103">
        <v>45</v>
      </c>
      <c r="H35" s="103">
        <v>4</v>
      </c>
      <c r="I35" s="104">
        <v>9</v>
      </c>
      <c r="J35" s="105">
        <v>0</v>
      </c>
      <c r="N35" s="101" t="s">
        <v>91</v>
      </c>
      <c r="O35" s="65" t="s">
        <v>53</v>
      </c>
      <c r="P35" s="67">
        <v>33</v>
      </c>
      <c r="Q35" s="73">
        <f t="shared" si="1"/>
        <v>33</v>
      </c>
    </row>
    <row r="36" spans="1:17" ht="15">
      <c r="A36" s="102" t="s">
        <v>51</v>
      </c>
      <c r="B36" s="103">
        <v>396</v>
      </c>
      <c r="C36" s="103">
        <v>22</v>
      </c>
      <c r="D36" s="104">
        <v>8</v>
      </c>
      <c r="E36" s="105">
        <v>0</v>
      </c>
      <c r="F36" s="102" t="s">
        <v>69</v>
      </c>
      <c r="G36" s="103">
        <v>42</v>
      </c>
      <c r="H36" s="103">
        <v>2</v>
      </c>
      <c r="I36" s="104">
        <v>8</v>
      </c>
      <c r="J36" s="105">
        <v>0</v>
      </c>
      <c r="N36" s="101" t="s">
        <v>449</v>
      </c>
      <c r="O36" s="65" t="s">
        <v>107</v>
      </c>
      <c r="P36" s="67">
        <v>30.5</v>
      </c>
      <c r="Q36" s="73">
        <f t="shared" si="1"/>
        <v>17</v>
      </c>
    </row>
    <row r="37" spans="1:17" ht="15">
      <c r="A37" s="102" t="s">
        <v>93</v>
      </c>
      <c r="B37" s="103">
        <v>385</v>
      </c>
      <c r="C37" s="103">
        <v>18</v>
      </c>
      <c r="D37" s="104">
        <v>6.5</v>
      </c>
      <c r="E37" s="105">
        <v>-0.5</v>
      </c>
      <c r="F37" s="102" t="s">
        <v>94</v>
      </c>
      <c r="G37" s="103">
        <v>41</v>
      </c>
      <c r="H37" s="103">
        <v>3</v>
      </c>
      <c r="I37" s="104">
        <v>7</v>
      </c>
      <c r="J37" s="105">
        <v>2</v>
      </c>
      <c r="N37" s="101" t="s">
        <v>2</v>
      </c>
      <c r="O37" s="65" t="s">
        <v>66</v>
      </c>
      <c r="P37" s="67">
        <v>28.5</v>
      </c>
      <c r="Q37" s="73">
        <f t="shared" si="1"/>
        <v>33</v>
      </c>
    </row>
    <row r="38" spans="1:17" ht="15">
      <c r="A38" s="102" t="s">
        <v>69</v>
      </c>
      <c r="B38" s="103">
        <v>385</v>
      </c>
      <c r="C38" s="103">
        <v>19</v>
      </c>
      <c r="D38" s="104">
        <v>6.5</v>
      </c>
      <c r="E38" s="105">
        <v>0.5</v>
      </c>
      <c r="F38" s="102" t="s">
        <v>332</v>
      </c>
      <c r="G38" s="103">
        <v>40</v>
      </c>
      <c r="H38" s="103">
        <v>1</v>
      </c>
      <c r="I38" s="104">
        <v>6</v>
      </c>
      <c r="J38" s="105">
        <v>-0.5</v>
      </c>
      <c r="N38" s="101" t="s">
        <v>97</v>
      </c>
      <c r="O38" s="65" t="s">
        <v>332</v>
      </c>
      <c r="P38" s="67">
        <v>25</v>
      </c>
      <c r="Q38" s="73">
        <f t="shared" si="1"/>
        <v>30.5</v>
      </c>
    </row>
    <row r="39" spans="1:17" ht="15">
      <c r="A39" s="102" t="s">
        <v>94</v>
      </c>
      <c r="B39" s="103">
        <v>371</v>
      </c>
      <c r="C39" s="103">
        <v>16</v>
      </c>
      <c r="D39" s="104">
        <v>5</v>
      </c>
      <c r="E39" s="105">
        <v>0</v>
      </c>
      <c r="F39" s="102" t="s">
        <v>52</v>
      </c>
      <c r="G39" s="103">
        <v>39</v>
      </c>
      <c r="H39" s="103">
        <v>0</v>
      </c>
      <c r="I39" s="104">
        <v>5</v>
      </c>
      <c r="J39" s="105">
        <v>-1.5</v>
      </c>
      <c r="N39" s="101" t="s">
        <v>92</v>
      </c>
      <c r="O39" s="65" t="s">
        <v>114</v>
      </c>
      <c r="P39" s="67">
        <v>17</v>
      </c>
      <c r="Q39" s="73">
        <f t="shared" si="1"/>
        <v>12</v>
      </c>
    </row>
    <row r="40" spans="1:17" ht="15">
      <c r="A40" s="102" t="s">
        <v>53</v>
      </c>
      <c r="B40" s="103">
        <v>360</v>
      </c>
      <c r="C40" s="103">
        <v>27</v>
      </c>
      <c r="D40" s="104">
        <v>4</v>
      </c>
      <c r="E40" s="105">
        <v>0</v>
      </c>
      <c r="F40" s="102" t="s">
        <v>109</v>
      </c>
      <c r="G40" s="103">
        <v>37</v>
      </c>
      <c r="H40" s="103">
        <v>1</v>
      </c>
      <c r="I40" s="104">
        <v>4</v>
      </c>
      <c r="J40" s="105">
        <v>0</v>
      </c>
      <c r="N40" s="101" t="s">
        <v>65</v>
      </c>
      <c r="O40" s="65" t="s">
        <v>54</v>
      </c>
      <c r="P40" s="67">
        <v>16</v>
      </c>
      <c r="Q40" s="73">
        <f t="shared" si="1"/>
        <v>28.5</v>
      </c>
    </row>
    <row r="41" spans="1:17" ht="15">
      <c r="A41" s="102" t="s">
        <v>107</v>
      </c>
      <c r="B41" s="103">
        <v>353</v>
      </c>
      <c r="C41" s="103">
        <v>24</v>
      </c>
      <c r="D41" s="104">
        <v>3</v>
      </c>
      <c r="E41" s="105">
        <v>0.5</v>
      </c>
      <c r="F41" s="102" t="s">
        <v>107</v>
      </c>
      <c r="G41" s="103">
        <v>30</v>
      </c>
      <c r="H41" s="103">
        <v>1</v>
      </c>
      <c r="I41" s="104">
        <v>3</v>
      </c>
      <c r="J41" s="105">
        <v>0</v>
      </c>
      <c r="N41" s="101" t="s">
        <v>3</v>
      </c>
      <c r="O41" s="65" t="s">
        <v>109</v>
      </c>
      <c r="P41" s="67">
        <v>15</v>
      </c>
      <c r="Q41" s="73">
        <f t="shared" si="1"/>
        <v>16</v>
      </c>
    </row>
    <row r="42" spans="1:17" ht="15">
      <c r="A42" s="102" t="s">
        <v>54</v>
      </c>
      <c r="B42" s="103">
        <v>345</v>
      </c>
      <c r="C42" s="103">
        <v>16</v>
      </c>
      <c r="D42" s="104">
        <v>2</v>
      </c>
      <c r="E42" s="105">
        <v>-0.5</v>
      </c>
      <c r="F42" s="102" t="s">
        <v>53</v>
      </c>
      <c r="G42" s="103">
        <v>25</v>
      </c>
      <c r="H42" s="103">
        <v>0</v>
      </c>
      <c r="I42" s="104">
        <v>2</v>
      </c>
      <c r="J42" s="105">
        <v>0</v>
      </c>
      <c r="N42" s="101" t="s">
        <v>108</v>
      </c>
      <c r="O42" s="65" t="s">
        <v>94</v>
      </c>
      <c r="P42" s="67">
        <v>12</v>
      </c>
      <c r="Q42" s="73">
        <f t="shared" si="1"/>
        <v>15</v>
      </c>
    </row>
    <row r="43" spans="1:10" ht="12.75">
      <c r="A43" s="102" t="s">
        <v>66</v>
      </c>
      <c r="B43" s="103">
        <v>321</v>
      </c>
      <c r="C43" s="103">
        <v>17</v>
      </c>
      <c r="D43" s="104">
        <v>1</v>
      </c>
      <c r="E43" s="105">
        <v>0</v>
      </c>
      <c r="F43" s="102" t="s">
        <v>66</v>
      </c>
      <c r="G43" s="103">
        <v>21</v>
      </c>
      <c r="H43" s="103">
        <v>2</v>
      </c>
      <c r="I43" s="104">
        <v>1</v>
      </c>
      <c r="J43" s="105">
        <v>1</v>
      </c>
    </row>
    <row r="44" spans="1:10" ht="12.75">
      <c r="A44" s="102" t="s">
        <v>109</v>
      </c>
      <c r="B44" s="103">
        <v>282</v>
      </c>
      <c r="C44" s="103">
        <v>9</v>
      </c>
      <c r="D44" s="104">
        <v>0</v>
      </c>
      <c r="E44" s="105">
        <v>0</v>
      </c>
      <c r="F44" s="102" t="s">
        <v>54</v>
      </c>
      <c r="G44" s="103">
        <v>20</v>
      </c>
      <c r="H44" s="103">
        <v>0</v>
      </c>
      <c r="I44" s="104">
        <v>0</v>
      </c>
      <c r="J44" s="105">
        <v>-1</v>
      </c>
    </row>
    <row r="45" spans="1:10" ht="12.75" customHeight="1">
      <c r="A45" s="109" t="s">
        <v>74</v>
      </c>
      <c r="B45" s="109"/>
      <c r="C45" s="109"/>
      <c r="D45" s="109"/>
      <c r="E45" s="109"/>
      <c r="F45" s="109" t="s">
        <v>75</v>
      </c>
      <c r="G45" s="109"/>
      <c r="H45" s="109"/>
      <c r="I45" s="109"/>
      <c r="J45" s="109"/>
    </row>
    <row r="46" spans="1:10" ht="12.75">
      <c r="A46" s="109" t="s">
        <v>84</v>
      </c>
      <c r="B46" s="109" t="s">
        <v>85</v>
      </c>
      <c r="C46" s="109" t="s">
        <v>86</v>
      </c>
      <c r="D46" s="109" t="s">
        <v>87</v>
      </c>
      <c r="E46" s="109" t="s">
        <v>70</v>
      </c>
      <c r="F46" s="109" t="s">
        <v>84</v>
      </c>
      <c r="G46" s="109" t="s">
        <v>85</v>
      </c>
      <c r="H46" s="109" t="s">
        <v>86</v>
      </c>
      <c r="I46" s="109" t="s">
        <v>87</v>
      </c>
      <c r="J46" s="109" t="s">
        <v>70</v>
      </c>
    </row>
    <row r="47" spans="1:10" ht="12.75">
      <c r="A47" s="102" t="s">
        <v>93</v>
      </c>
      <c r="B47" s="103">
        <v>0.2629</v>
      </c>
      <c r="C47" s="103">
        <v>0.2844</v>
      </c>
      <c r="D47" s="104">
        <v>11</v>
      </c>
      <c r="E47" s="105">
        <v>1</v>
      </c>
      <c r="F47" s="102" t="s">
        <v>51</v>
      </c>
      <c r="G47" s="103">
        <v>39</v>
      </c>
      <c r="H47" s="103">
        <v>2</v>
      </c>
      <c r="I47" s="104">
        <v>10.5</v>
      </c>
      <c r="J47" s="105">
        <v>1</v>
      </c>
    </row>
    <row r="48" spans="1:10" ht="12.75">
      <c r="A48" s="102" t="s">
        <v>332</v>
      </c>
      <c r="B48" s="103">
        <v>0.2615</v>
      </c>
      <c r="C48" s="103">
        <v>0.2313</v>
      </c>
      <c r="D48" s="104">
        <v>10</v>
      </c>
      <c r="E48" s="105">
        <v>-1</v>
      </c>
      <c r="F48" s="102" t="s">
        <v>52</v>
      </c>
      <c r="G48" s="103">
        <v>39</v>
      </c>
      <c r="H48" s="103">
        <v>1</v>
      </c>
      <c r="I48" s="104">
        <v>10.5</v>
      </c>
      <c r="J48" s="105">
        <v>-0.5</v>
      </c>
    </row>
    <row r="49" spans="1:10" ht="12.75">
      <c r="A49" s="102" t="s">
        <v>69</v>
      </c>
      <c r="B49" s="103">
        <v>0.259</v>
      </c>
      <c r="C49" s="103">
        <v>0.2566</v>
      </c>
      <c r="D49" s="104">
        <v>9</v>
      </c>
      <c r="E49" s="105">
        <v>1</v>
      </c>
      <c r="F49" s="102" t="s">
        <v>93</v>
      </c>
      <c r="G49" s="103">
        <v>38</v>
      </c>
      <c r="H49" s="103">
        <v>1</v>
      </c>
      <c r="I49" s="104">
        <v>9</v>
      </c>
      <c r="J49" s="105">
        <v>-0.5</v>
      </c>
    </row>
    <row r="50" spans="1:10" ht="12.75">
      <c r="A50" s="102" t="s">
        <v>51</v>
      </c>
      <c r="B50" s="103">
        <v>0.259</v>
      </c>
      <c r="C50" s="103">
        <v>0.2273</v>
      </c>
      <c r="D50" s="104">
        <v>8</v>
      </c>
      <c r="E50" s="105">
        <v>-1</v>
      </c>
      <c r="F50" s="102" t="s">
        <v>69</v>
      </c>
      <c r="G50" s="103">
        <v>37</v>
      </c>
      <c r="H50" s="103">
        <v>1</v>
      </c>
      <c r="I50" s="104">
        <v>8</v>
      </c>
      <c r="J50" s="105">
        <v>0</v>
      </c>
    </row>
    <row r="51" spans="1:10" ht="12.75">
      <c r="A51" s="102" t="s">
        <v>52</v>
      </c>
      <c r="B51" s="103">
        <v>0.2568</v>
      </c>
      <c r="C51" s="103">
        <v>0.3093</v>
      </c>
      <c r="D51" s="104">
        <v>7</v>
      </c>
      <c r="E51" s="105">
        <v>1</v>
      </c>
      <c r="F51" s="102" t="s">
        <v>53</v>
      </c>
      <c r="G51" s="103">
        <v>35</v>
      </c>
      <c r="H51" s="103">
        <v>2</v>
      </c>
      <c r="I51" s="104">
        <v>7</v>
      </c>
      <c r="J51" s="105">
        <v>0</v>
      </c>
    </row>
    <row r="52" spans="1:10" ht="12.75">
      <c r="A52" s="102" t="s">
        <v>107</v>
      </c>
      <c r="B52" s="103">
        <v>0.2561</v>
      </c>
      <c r="C52" s="103">
        <v>0.2791</v>
      </c>
      <c r="D52" s="104">
        <v>6</v>
      </c>
      <c r="E52" s="105">
        <v>-1</v>
      </c>
      <c r="F52" s="102" t="s">
        <v>332</v>
      </c>
      <c r="G52" s="103">
        <v>32</v>
      </c>
      <c r="H52" s="103">
        <v>1</v>
      </c>
      <c r="I52" s="104">
        <v>6</v>
      </c>
      <c r="J52" s="105">
        <v>0</v>
      </c>
    </row>
    <row r="53" spans="1:10" ht="12.75">
      <c r="A53" s="102" t="s">
        <v>114</v>
      </c>
      <c r="B53" s="103">
        <v>0.2513</v>
      </c>
      <c r="C53" s="103">
        <v>0.3358</v>
      </c>
      <c r="D53" s="104">
        <v>5</v>
      </c>
      <c r="E53" s="105">
        <v>1</v>
      </c>
      <c r="F53" s="102" t="s">
        <v>107</v>
      </c>
      <c r="G53" s="103">
        <v>27</v>
      </c>
      <c r="H53" s="103">
        <v>0</v>
      </c>
      <c r="I53" s="104">
        <v>4.5</v>
      </c>
      <c r="J53" s="105">
        <v>0</v>
      </c>
    </row>
    <row r="54" spans="1:10" ht="12.75">
      <c r="A54" s="102" t="s">
        <v>94</v>
      </c>
      <c r="B54" s="103">
        <v>0.2504</v>
      </c>
      <c r="C54" s="103">
        <v>0.2231</v>
      </c>
      <c r="D54" s="104">
        <v>4</v>
      </c>
      <c r="E54" s="105">
        <v>-1</v>
      </c>
      <c r="F54" s="102" t="s">
        <v>66</v>
      </c>
      <c r="G54" s="103">
        <v>27</v>
      </c>
      <c r="H54" s="103">
        <v>0</v>
      </c>
      <c r="I54" s="104">
        <v>4.5</v>
      </c>
      <c r="J54" s="105">
        <v>0</v>
      </c>
    </row>
    <row r="55" spans="1:10" ht="12.75">
      <c r="A55" s="102" t="s">
        <v>109</v>
      </c>
      <c r="B55" s="103">
        <v>0.2379</v>
      </c>
      <c r="C55" s="103">
        <v>0.2474</v>
      </c>
      <c r="D55" s="104">
        <v>3</v>
      </c>
      <c r="E55" s="105">
        <v>0</v>
      </c>
      <c r="F55" s="102" t="s">
        <v>114</v>
      </c>
      <c r="G55" s="103">
        <v>26</v>
      </c>
      <c r="H55" s="103">
        <v>2</v>
      </c>
      <c r="I55" s="104">
        <v>3</v>
      </c>
      <c r="J55" s="105">
        <v>0</v>
      </c>
    </row>
    <row r="56" spans="1:10" ht="12.75">
      <c r="A56" s="102" t="s">
        <v>53</v>
      </c>
      <c r="B56" s="103">
        <v>0.2376</v>
      </c>
      <c r="C56" s="103">
        <v>0.2536</v>
      </c>
      <c r="D56" s="104">
        <v>2</v>
      </c>
      <c r="E56" s="105">
        <v>0</v>
      </c>
      <c r="F56" s="102" t="s">
        <v>54</v>
      </c>
      <c r="G56" s="103">
        <v>24</v>
      </c>
      <c r="H56" s="103">
        <v>1</v>
      </c>
      <c r="I56" s="104">
        <v>2</v>
      </c>
      <c r="J56" s="105">
        <v>0</v>
      </c>
    </row>
    <row r="57" spans="1:10" ht="12.75">
      <c r="A57" s="102" t="s">
        <v>54</v>
      </c>
      <c r="B57" s="103">
        <v>0.2304</v>
      </c>
      <c r="C57" s="103">
        <v>0.209</v>
      </c>
      <c r="D57" s="104">
        <v>1</v>
      </c>
      <c r="E57" s="105">
        <v>1</v>
      </c>
      <c r="F57" s="102" t="s">
        <v>94</v>
      </c>
      <c r="G57" s="103">
        <v>23</v>
      </c>
      <c r="H57" s="103">
        <v>3</v>
      </c>
      <c r="I57" s="104">
        <v>1</v>
      </c>
      <c r="J57" s="105">
        <v>0</v>
      </c>
    </row>
    <row r="58" spans="1:10" ht="12.75">
      <c r="A58" s="102" t="s">
        <v>66</v>
      </c>
      <c r="B58" s="103">
        <v>0.2303</v>
      </c>
      <c r="C58" s="103">
        <v>0.1947</v>
      </c>
      <c r="D58" s="104">
        <v>0</v>
      </c>
      <c r="E58" s="105">
        <v>-1</v>
      </c>
      <c r="F58" s="102" t="s">
        <v>109</v>
      </c>
      <c r="G58" s="103">
        <v>20</v>
      </c>
      <c r="H58" s="103">
        <v>2</v>
      </c>
      <c r="I58" s="104">
        <v>0</v>
      </c>
      <c r="J58" s="105">
        <v>0</v>
      </c>
    </row>
    <row r="59" spans="1:10" ht="12.75" customHeight="1">
      <c r="A59" s="109" t="s">
        <v>76</v>
      </c>
      <c r="B59" s="109"/>
      <c r="C59" s="109"/>
      <c r="D59" s="109"/>
      <c r="E59" s="109"/>
      <c r="F59" s="109" t="s">
        <v>44</v>
      </c>
      <c r="G59" s="109"/>
      <c r="H59" s="109"/>
      <c r="I59" s="109"/>
      <c r="J59" s="109"/>
    </row>
    <row r="60" spans="1:10" ht="12.75">
      <c r="A60" s="109" t="s">
        <v>84</v>
      </c>
      <c r="B60" s="109" t="s">
        <v>85</v>
      </c>
      <c r="C60" s="109" t="s">
        <v>86</v>
      </c>
      <c r="D60" s="109" t="s">
        <v>87</v>
      </c>
      <c r="E60" s="109" t="s">
        <v>70</v>
      </c>
      <c r="F60" s="109" t="s">
        <v>84</v>
      </c>
      <c r="G60" s="109" t="s">
        <v>85</v>
      </c>
      <c r="H60" s="109" t="s">
        <v>86</v>
      </c>
      <c r="I60" s="109" t="s">
        <v>87</v>
      </c>
      <c r="J60" s="109" t="s">
        <v>70</v>
      </c>
    </row>
    <row r="61" spans="1:10" ht="12.75">
      <c r="A61" s="102" t="s">
        <v>114</v>
      </c>
      <c r="B61" s="103">
        <v>36</v>
      </c>
      <c r="C61" s="103">
        <v>0</v>
      </c>
      <c r="D61" s="104">
        <v>11</v>
      </c>
      <c r="E61" s="105">
        <v>0</v>
      </c>
      <c r="F61" s="102" t="s">
        <v>69</v>
      </c>
      <c r="G61" s="103">
        <v>3.234</v>
      </c>
      <c r="H61" s="103">
        <v>3.682</v>
      </c>
      <c r="I61" s="104">
        <v>11</v>
      </c>
      <c r="J61" s="105">
        <v>0</v>
      </c>
    </row>
    <row r="62" spans="1:10" ht="12.75">
      <c r="A62" s="102" t="s">
        <v>54</v>
      </c>
      <c r="B62" s="103">
        <v>31</v>
      </c>
      <c r="C62" s="103">
        <v>2</v>
      </c>
      <c r="D62" s="104">
        <v>10</v>
      </c>
      <c r="E62" s="105">
        <v>0</v>
      </c>
      <c r="F62" s="102" t="s">
        <v>53</v>
      </c>
      <c r="G62" s="103">
        <v>3.534</v>
      </c>
      <c r="H62" s="103">
        <v>4.696</v>
      </c>
      <c r="I62" s="104">
        <v>10</v>
      </c>
      <c r="J62" s="105">
        <v>0</v>
      </c>
    </row>
    <row r="63" spans="1:10" ht="12.75">
      <c r="A63" s="102" t="s">
        <v>107</v>
      </c>
      <c r="B63" s="103">
        <v>29</v>
      </c>
      <c r="C63" s="103">
        <v>2</v>
      </c>
      <c r="D63" s="104">
        <v>9</v>
      </c>
      <c r="E63" s="105">
        <v>0</v>
      </c>
      <c r="F63" s="102" t="s">
        <v>66</v>
      </c>
      <c r="G63" s="103">
        <v>3.686</v>
      </c>
      <c r="H63" s="103">
        <v>3.103</v>
      </c>
      <c r="I63" s="104">
        <v>9</v>
      </c>
      <c r="J63" s="105">
        <v>0</v>
      </c>
    </row>
    <row r="64" spans="1:10" ht="12.75">
      <c r="A64" s="102" t="s">
        <v>69</v>
      </c>
      <c r="B64" s="103">
        <v>23</v>
      </c>
      <c r="C64" s="103">
        <v>0</v>
      </c>
      <c r="D64" s="104">
        <v>8</v>
      </c>
      <c r="E64" s="105">
        <v>0</v>
      </c>
      <c r="F64" s="102" t="s">
        <v>93</v>
      </c>
      <c r="G64" s="103">
        <v>3.834</v>
      </c>
      <c r="H64" s="103">
        <v>2.045</v>
      </c>
      <c r="I64" s="104">
        <v>8</v>
      </c>
      <c r="J64" s="105">
        <v>0</v>
      </c>
    </row>
    <row r="65" spans="1:10" ht="12.75">
      <c r="A65" s="102" t="s">
        <v>51</v>
      </c>
      <c r="B65" s="103">
        <v>22</v>
      </c>
      <c r="C65" s="103">
        <v>1</v>
      </c>
      <c r="D65" s="104">
        <v>7</v>
      </c>
      <c r="E65" s="105">
        <v>0</v>
      </c>
      <c r="F65" s="102" t="s">
        <v>107</v>
      </c>
      <c r="G65" s="103">
        <v>4.001</v>
      </c>
      <c r="H65" s="103">
        <v>4.395</v>
      </c>
      <c r="I65" s="104">
        <v>7</v>
      </c>
      <c r="J65" s="105">
        <v>1</v>
      </c>
    </row>
    <row r="66" spans="1:10" ht="12.75">
      <c r="A66" s="102" t="s">
        <v>52</v>
      </c>
      <c r="B66" s="103">
        <v>17</v>
      </c>
      <c r="C66" s="103">
        <v>1</v>
      </c>
      <c r="D66" s="104">
        <v>6</v>
      </c>
      <c r="E66" s="105">
        <v>0.5</v>
      </c>
      <c r="F66" s="102" t="s">
        <v>52</v>
      </c>
      <c r="G66" s="103">
        <v>4.008</v>
      </c>
      <c r="H66" s="103">
        <v>4.596</v>
      </c>
      <c r="I66" s="104">
        <v>6</v>
      </c>
      <c r="J66" s="105">
        <v>1</v>
      </c>
    </row>
    <row r="67" spans="1:10" ht="12.75">
      <c r="A67" s="102" t="s">
        <v>94</v>
      </c>
      <c r="B67" s="103">
        <v>16</v>
      </c>
      <c r="C67" s="103">
        <v>0</v>
      </c>
      <c r="D67" s="104">
        <v>5</v>
      </c>
      <c r="E67" s="105">
        <v>-0.5</v>
      </c>
      <c r="F67" s="116" t="s">
        <v>495</v>
      </c>
      <c r="G67" s="103">
        <v>4.094</v>
      </c>
      <c r="H67" s="103">
        <v>1.875</v>
      </c>
      <c r="I67" s="104">
        <v>0</v>
      </c>
      <c r="J67" s="105">
        <v>-4</v>
      </c>
    </row>
    <row r="68" spans="1:10" ht="12.75">
      <c r="A68" s="102" t="s">
        <v>66</v>
      </c>
      <c r="B68" s="103">
        <v>12</v>
      </c>
      <c r="C68" s="103">
        <v>0</v>
      </c>
      <c r="D68" s="104">
        <v>4</v>
      </c>
      <c r="E68" s="105">
        <v>0</v>
      </c>
      <c r="F68" s="102" t="s">
        <v>51</v>
      </c>
      <c r="G68" s="103">
        <v>4.105</v>
      </c>
      <c r="H68" s="103">
        <v>7.714</v>
      </c>
      <c r="I68" s="104">
        <v>5</v>
      </c>
      <c r="J68" s="105">
        <v>-2</v>
      </c>
    </row>
    <row r="69" spans="1:10" ht="12.75">
      <c r="A69" s="102" t="s">
        <v>109</v>
      </c>
      <c r="B69" s="103">
        <v>11</v>
      </c>
      <c r="C69" s="103">
        <v>0</v>
      </c>
      <c r="D69" s="104">
        <v>3</v>
      </c>
      <c r="E69" s="105">
        <v>0</v>
      </c>
      <c r="F69" s="102" t="s">
        <v>94</v>
      </c>
      <c r="G69" s="103">
        <v>4.381</v>
      </c>
      <c r="H69" s="103">
        <v>4.461</v>
      </c>
      <c r="I69" s="104">
        <v>4</v>
      </c>
      <c r="J69" s="105">
        <v>2</v>
      </c>
    </row>
    <row r="70" spans="1:10" ht="12.75">
      <c r="A70" s="102" t="s">
        <v>332</v>
      </c>
      <c r="B70" s="103">
        <v>10</v>
      </c>
      <c r="C70" s="103">
        <v>0</v>
      </c>
      <c r="D70" s="104">
        <v>2</v>
      </c>
      <c r="E70" s="105">
        <v>0</v>
      </c>
      <c r="F70" s="102" t="s">
        <v>109</v>
      </c>
      <c r="G70" s="103">
        <v>4.422</v>
      </c>
      <c r="H70" s="103">
        <v>2.613</v>
      </c>
      <c r="I70" s="104">
        <v>3</v>
      </c>
      <c r="J70" s="105">
        <v>2</v>
      </c>
    </row>
    <row r="71" spans="1:10" ht="12.75">
      <c r="A71" s="102" t="s">
        <v>93</v>
      </c>
      <c r="B71" s="103">
        <v>4</v>
      </c>
      <c r="C71" s="103">
        <v>0</v>
      </c>
      <c r="D71" s="104">
        <v>1</v>
      </c>
      <c r="E71" s="105">
        <v>0</v>
      </c>
      <c r="F71" s="102" t="s">
        <v>332</v>
      </c>
      <c r="G71" s="103">
        <v>4.44</v>
      </c>
      <c r="H71" s="103">
        <v>6.353</v>
      </c>
      <c r="I71" s="104">
        <v>2</v>
      </c>
      <c r="J71" s="105">
        <v>-1</v>
      </c>
    </row>
    <row r="72" spans="1:10" ht="12.75">
      <c r="A72" s="102" t="s">
        <v>53</v>
      </c>
      <c r="B72" s="103">
        <v>0</v>
      </c>
      <c r="C72" s="103">
        <v>0</v>
      </c>
      <c r="D72" s="104">
        <v>0</v>
      </c>
      <c r="E72" s="105">
        <v>0</v>
      </c>
      <c r="F72" s="102" t="s">
        <v>54</v>
      </c>
      <c r="G72" s="103">
        <v>4.879</v>
      </c>
      <c r="H72" s="103">
        <v>6.943</v>
      </c>
      <c r="I72" s="104">
        <v>1</v>
      </c>
      <c r="J72" s="105">
        <v>1</v>
      </c>
    </row>
    <row r="73" spans="1:10" ht="12.75" customHeight="1">
      <c r="A73" s="109" t="s">
        <v>77</v>
      </c>
      <c r="B73" s="109"/>
      <c r="C73" s="109"/>
      <c r="D73" s="109"/>
      <c r="E73" s="109"/>
      <c r="F73" s="109" t="s">
        <v>78</v>
      </c>
      <c r="G73" s="109"/>
      <c r="H73" s="109"/>
      <c r="I73" s="109"/>
      <c r="J73" s="109"/>
    </row>
    <row r="74" spans="1:10" ht="12.75">
      <c r="A74" s="109" t="s">
        <v>84</v>
      </c>
      <c r="B74" s="109" t="s">
        <v>85</v>
      </c>
      <c r="C74" s="109" t="s">
        <v>86</v>
      </c>
      <c r="D74" s="109" t="s">
        <v>87</v>
      </c>
      <c r="E74" s="109" t="s">
        <v>70</v>
      </c>
      <c r="F74" s="109" t="s">
        <v>84</v>
      </c>
      <c r="G74" s="109" t="s">
        <v>85</v>
      </c>
      <c r="H74" s="109" t="s">
        <v>86</v>
      </c>
      <c r="I74" s="109" t="s">
        <v>87</v>
      </c>
      <c r="J74" s="109" t="s">
        <v>70</v>
      </c>
    </row>
    <row r="75" spans="1:10" ht="12.75">
      <c r="A75" s="102" t="s">
        <v>69</v>
      </c>
      <c r="B75" s="103">
        <v>1.1058</v>
      </c>
      <c r="C75" s="103">
        <v>1.3636</v>
      </c>
      <c r="D75" s="104">
        <v>11</v>
      </c>
      <c r="E75" s="105">
        <v>0</v>
      </c>
      <c r="F75" s="102" t="s">
        <v>51</v>
      </c>
      <c r="G75" s="103">
        <v>596</v>
      </c>
      <c r="H75" s="103">
        <v>28</v>
      </c>
      <c r="I75" s="104">
        <v>11</v>
      </c>
      <c r="J75" s="105">
        <v>0</v>
      </c>
    </row>
    <row r="76" spans="1:10" ht="12.75">
      <c r="A76" s="102" t="s">
        <v>66</v>
      </c>
      <c r="B76" s="103">
        <v>1.1747</v>
      </c>
      <c r="C76" s="103">
        <v>1.2069</v>
      </c>
      <c r="D76" s="104">
        <v>10</v>
      </c>
      <c r="E76" s="105">
        <v>0</v>
      </c>
      <c r="F76" s="102" t="s">
        <v>332</v>
      </c>
      <c r="G76" s="103">
        <v>586</v>
      </c>
      <c r="H76" s="103">
        <v>24</v>
      </c>
      <c r="I76" s="104">
        <v>10</v>
      </c>
      <c r="J76" s="105">
        <v>0</v>
      </c>
    </row>
    <row r="77" spans="1:10" ht="12.75">
      <c r="A77" s="102" t="s">
        <v>52</v>
      </c>
      <c r="B77" s="103">
        <v>1.1862</v>
      </c>
      <c r="C77" s="103">
        <v>1.0851</v>
      </c>
      <c r="D77" s="104">
        <v>9</v>
      </c>
      <c r="E77" s="105">
        <v>0</v>
      </c>
      <c r="F77" s="102" t="s">
        <v>53</v>
      </c>
      <c r="G77" s="103">
        <v>584</v>
      </c>
      <c r="H77" s="103">
        <v>44</v>
      </c>
      <c r="I77" s="104">
        <v>9</v>
      </c>
      <c r="J77" s="105">
        <v>1</v>
      </c>
    </row>
    <row r="78" spans="1:10" ht="12.75">
      <c r="A78" s="102" t="s">
        <v>93</v>
      </c>
      <c r="B78" s="103">
        <v>1.1916</v>
      </c>
      <c r="C78" s="103">
        <v>0.9091</v>
      </c>
      <c r="D78" s="104">
        <v>8</v>
      </c>
      <c r="E78" s="105">
        <v>1</v>
      </c>
      <c r="F78" s="102" t="s">
        <v>52</v>
      </c>
      <c r="G78" s="103">
        <v>569</v>
      </c>
      <c r="H78" s="103">
        <v>25</v>
      </c>
      <c r="I78" s="104">
        <v>8</v>
      </c>
      <c r="J78" s="105">
        <v>-1</v>
      </c>
    </row>
    <row r="79" spans="1:10" ht="12.75">
      <c r="A79" s="102" t="s">
        <v>53</v>
      </c>
      <c r="B79" s="103">
        <v>1.2011</v>
      </c>
      <c r="C79" s="103">
        <v>1.2391</v>
      </c>
      <c r="D79" s="104">
        <v>7</v>
      </c>
      <c r="E79" s="105">
        <v>-1</v>
      </c>
      <c r="F79" s="102" t="s">
        <v>93</v>
      </c>
      <c r="G79" s="103">
        <v>528</v>
      </c>
      <c r="H79" s="103">
        <v>24</v>
      </c>
      <c r="I79" s="104">
        <v>7</v>
      </c>
      <c r="J79" s="105">
        <v>0</v>
      </c>
    </row>
    <row r="80" spans="1:10" ht="12.75">
      <c r="A80" s="102" t="s">
        <v>107</v>
      </c>
      <c r="B80" s="103">
        <v>1.2369</v>
      </c>
      <c r="C80" s="103">
        <v>0.9767</v>
      </c>
      <c r="D80" s="104">
        <v>6</v>
      </c>
      <c r="E80" s="105">
        <v>1</v>
      </c>
      <c r="F80" s="102" t="s">
        <v>69</v>
      </c>
      <c r="G80" s="103">
        <v>519</v>
      </c>
      <c r="H80" s="103">
        <v>18</v>
      </c>
      <c r="I80" s="104">
        <v>6</v>
      </c>
      <c r="J80" s="105">
        <v>0</v>
      </c>
    </row>
    <row r="81" spans="1:10" ht="12.75">
      <c r="A81" s="102" t="s">
        <v>332</v>
      </c>
      <c r="B81" s="103">
        <v>1.2384</v>
      </c>
      <c r="C81" s="103">
        <v>1.5882</v>
      </c>
      <c r="D81" s="104">
        <v>5</v>
      </c>
      <c r="E81" s="105">
        <v>-1</v>
      </c>
      <c r="F81" s="102" t="s">
        <v>109</v>
      </c>
      <c r="G81" s="103">
        <v>460</v>
      </c>
      <c r="H81" s="103">
        <v>41</v>
      </c>
      <c r="I81" s="104">
        <v>5</v>
      </c>
      <c r="J81" s="105">
        <v>1</v>
      </c>
    </row>
    <row r="82" spans="1:10" ht="12.75">
      <c r="A82" s="102" t="s">
        <v>109</v>
      </c>
      <c r="B82" s="103">
        <v>1.2554</v>
      </c>
      <c r="C82" s="103">
        <v>1.0968</v>
      </c>
      <c r="D82" s="104">
        <v>4</v>
      </c>
      <c r="E82" s="105">
        <v>2</v>
      </c>
      <c r="F82" s="102" t="s">
        <v>107</v>
      </c>
      <c r="G82" s="103">
        <v>434</v>
      </c>
      <c r="H82" s="103">
        <v>13</v>
      </c>
      <c r="I82" s="104">
        <v>4</v>
      </c>
      <c r="J82" s="105">
        <v>-1</v>
      </c>
    </row>
    <row r="83" spans="1:10" ht="12.75">
      <c r="A83" s="116" t="s">
        <v>495</v>
      </c>
      <c r="B83" s="103">
        <v>1.2612</v>
      </c>
      <c r="C83" s="103">
        <v>1.2083</v>
      </c>
      <c r="D83" s="104">
        <v>0</v>
      </c>
      <c r="E83" s="105">
        <v>-3</v>
      </c>
      <c r="F83" s="102" t="s">
        <v>114</v>
      </c>
      <c r="G83" s="103">
        <v>433</v>
      </c>
      <c r="H83" s="103">
        <v>26</v>
      </c>
      <c r="I83" s="104">
        <v>3</v>
      </c>
      <c r="J83" s="105">
        <v>1</v>
      </c>
    </row>
    <row r="84" spans="1:10" ht="12.75">
      <c r="A84" s="102" t="s">
        <v>51</v>
      </c>
      <c r="B84" s="103">
        <v>1.2692</v>
      </c>
      <c r="C84" s="103">
        <v>1.8</v>
      </c>
      <c r="D84" s="104">
        <v>3</v>
      </c>
      <c r="E84" s="105">
        <v>-1</v>
      </c>
      <c r="F84" s="102" t="s">
        <v>54</v>
      </c>
      <c r="G84" s="103">
        <v>429</v>
      </c>
      <c r="H84" s="103">
        <v>21</v>
      </c>
      <c r="I84" s="104">
        <v>2</v>
      </c>
      <c r="J84" s="105">
        <v>-1</v>
      </c>
    </row>
    <row r="85" spans="1:10" ht="12.75">
      <c r="A85" s="102" t="s">
        <v>94</v>
      </c>
      <c r="B85" s="103">
        <v>1.32</v>
      </c>
      <c r="C85" s="103">
        <v>1.487</v>
      </c>
      <c r="D85" s="104">
        <v>2</v>
      </c>
      <c r="E85" s="105">
        <v>1</v>
      </c>
      <c r="F85" s="102" t="s">
        <v>66</v>
      </c>
      <c r="G85" s="103">
        <v>415</v>
      </c>
      <c r="H85" s="103">
        <v>26</v>
      </c>
      <c r="I85" s="104">
        <v>1</v>
      </c>
      <c r="J85" s="105">
        <v>0</v>
      </c>
    </row>
    <row r="86" spans="1:10" ht="12.75">
      <c r="A86" s="102" t="s">
        <v>54</v>
      </c>
      <c r="B86" s="103">
        <v>1.3442</v>
      </c>
      <c r="C86" s="103">
        <v>1.3714</v>
      </c>
      <c r="D86" s="104">
        <v>1</v>
      </c>
      <c r="E86" s="105">
        <v>1</v>
      </c>
      <c r="F86" s="102" t="s">
        <v>94</v>
      </c>
      <c r="G86" s="103">
        <v>393</v>
      </c>
      <c r="H86" s="103">
        <v>42</v>
      </c>
      <c r="I86" s="104">
        <v>0</v>
      </c>
      <c r="J86" s="105">
        <v>0</v>
      </c>
    </row>
    <row r="87" spans="1:5" ht="12.75">
      <c r="A87" s="70" t="s">
        <v>128</v>
      </c>
      <c r="B87">
        <v>0.1718</v>
      </c>
      <c r="C87">
        <v>0.1718</v>
      </c>
      <c r="D87">
        <v>0</v>
      </c>
      <c r="E87">
        <v>0</v>
      </c>
    </row>
    <row r="89" ht="12.75">
      <c r="A89" s="70" t="s">
        <v>75</v>
      </c>
    </row>
    <row r="90" spans="1:5" ht="12.75">
      <c r="A90" s="70" t="s">
        <v>129</v>
      </c>
      <c r="B90" t="s">
        <v>130</v>
      </c>
      <c r="C90" t="s">
        <v>131</v>
      </c>
      <c r="D90" t="s">
        <v>132</v>
      </c>
      <c r="E90" t="s">
        <v>70</v>
      </c>
    </row>
    <row r="91" spans="1:5" ht="12.75">
      <c r="A91" s="70" t="s">
        <v>120</v>
      </c>
      <c r="B91">
        <v>4</v>
      </c>
      <c r="C91">
        <v>4</v>
      </c>
      <c r="D91">
        <v>11</v>
      </c>
      <c r="E91">
        <v>11</v>
      </c>
    </row>
    <row r="92" spans="1:5" ht="12.75">
      <c r="A92" s="70" t="s">
        <v>119</v>
      </c>
      <c r="B92">
        <v>3</v>
      </c>
      <c r="C92">
        <v>3</v>
      </c>
      <c r="D92">
        <v>9.5</v>
      </c>
      <c r="E92">
        <v>9.5</v>
      </c>
    </row>
    <row r="93" spans="1:5" ht="12.75">
      <c r="A93" s="70" t="s">
        <v>117</v>
      </c>
      <c r="B93">
        <v>3</v>
      </c>
      <c r="C93">
        <v>3</v>
      </c>
      <c r="D93">
        <v>9.5</v>
      </c>
      <c r="E93">
        <v>9.5</v>
      </c>
    </row>
    <row r="94" spans="1:5" ht="12.75">
      <c r="A94" s="70" t="s">
        <v>122</v>
      </c>
      <c r="B94">
        <v>2</v>
      </c>
      <c r="C94">
        <v>2</v>
      </c>
      <c r="D94">
        <v>6</v>
      </c>
      <c r="E94">
        <v>6</v>
      </c>
    </row>
    <row r="95" spans="1:5" ht="12.75">
      <c r="A95" s="70" t="s">
        <v>124</v>
      </c>
      <c r="B95">
        <v>2</v>
      </c>
      <c r="C95">
        <v>2</v>
      </c>
      <c r="D95">
        <v>6</v>
      </c>
      <c r="E95">
        <v>6</v>
      </c>
    </row>
    <row r="96" spans="1:5" ht="12.75">
      <c r="A96" s="70" t="s">
        <v>118</v>
      </c>
      <c r="B96">
        <v>2</v>
      </c>
      <c r="C96">
        <v>2</v>
      </c>
      <c r="D96">
        <v>6</v>
      </c>
      <c r="E96">
        <v>6</v>
      </c>
    </row>
    <row r="97" spans="1:5" ht="12.75">
      <c r="A97" s="70" t="s">
        <v>128</v>
      </c>
      <c r="B97">
        <v>2</v>
      </c>
      <c r="C97">
        <v>2</v>
      </c>
      <c r="D97">
        <v>6</v>
      </c>
      <c r="E97">
        <v>6</v>
      </c>
    </row>
    <row r="98" spans="1:5" ht="12.75">
      <c r="A98" s="70" t="s">
        <v>125</v>
      </c>
      <c r="B98">
        <v>2</v>
      </c>
      <c r="C98">
        <v>2</v>
      </c>
      <c r="D98">
        <v>6</v>
      </c>
      <c r="E98">
        <v>6</v>
      </c>
    </row>
    <row r="99" spans="1:5" ht="12.75">
      <c r="A99" s="70" t="s">
        <v>127</v>
      </c>
      <c r="B99">
        <v>1</v>
      </c>
      <c r="C99">
        <v>1</v>
      </c>
      <c r="D99">
        <v>2</v>
      </c>
      <c r="E99">
        <v>2</v>
      </c>
    </row>
    <row r="100" spans="1:5" ht="12.75">
      <c r="A100" s="70" t="s">
        <v>126</v>
      </c>
      <c r="B100">
        <v>1</v>
      </c>
      <c r="C100">
        <v>1</v>
      </c>
      <c r="D100">
        <v>2</v>
      </c>
      <c r="E100">
        <v>2</v>
      </c>
    </row>
    <row r="101" spans="1:5" ht="12.75">
      <c r="A101" s="70" t="s">
        <v>123</v>
      </c>
      <c r="B101">
        <v>1</v>
      </c>
      <c r="C101">
        <v>1</v>
      </c>
      <c r="D101">
        <v>2</v>
      </c>
      <c r="E101">
        <v>2</v>
      </c>
    </row>
    <row r="102" spans="1:5" ht="12.75">
      <c r="A102" s="70" t="s">
        <v>121</v>
      </c>
      <c r="B102">
        <v>0</v>
      </c>
      <c r="C102">
        <v>0</v>
      </c>
      <c r="D102">
        <v>0</v>
      </c>
      <c r="E102">
        <v>0</v>
      </c>
    </row>
    <row r="103" ht="12.75">
      <c r="A103" s="70" t="s">
        <v>76</v>
      </c>
    </row>
    <row r="104" spans="1:5" ht="12.75">
      <c r="A104" s="70" t="s">
        <v>129</v>
      </c>
      <c r="B104" t="s">
        <v>130</v>
      </c>
      <c r="C104" t="s">
        <v>131</v>
      </c>
      <c r="D104" t="s">
        <v>132</v>
      </c>
      <c r="E104" t="s">
        <v>70</v>
      </c>
    </row>
    <row r="105" spans="1:5" ht="12.75">
      <c r="A105" s="70" t="s">
        <v>123</v>
      </c>
      <c r="B105">
        <v>3</v>
      </c>
      <c r="C105">
        <v>3</v>
      </c>
      <c r="D105">
        <v>10.5</v>
      </c>
      <c r="E105">
        <v>10.5</v>
      </c>
    </row>
    <row r="106" spans="1:5" ht="12.75">
      <c r="A106" s="70" t="s">
        <v>117</v>
      </c>
      <c r="B106">
        <v>3</v>
      </c>
      <c r="C106">
        <v>3</v>
      </c>
      <c r="D106">
        <v>10.5</v>
      </c>
      <c r="E106">
        <v>10.5</v>
      </c>
    </row>
    <row r="107" spans="1:5" ht="12.75">
      <c r="A107" s="70" t="s">
        <v>118</v>
      </c>
      <c r="B107">
        <v>2</v>
      </c>
      <c r="C107">
        <v>2</v>
      </c>
      <c r="D107">
        <v>7.5</v>
      </c>
      <c r="E107">
        <v>7.5</v>
      </c>
    </row>
    <row r="108" spans="1:5" ht="12.75">
      <c r="A108" s="70" t="s">
        <v>122</v>
      </c>
      <c r="B108">
        <v>2</v>
      </c>
      <c r="C108">
        <v>2</v>
      </c>
      <c r="D108">
        <v>7.5</v>
      </c>
      <c r="E108">
        <v>7.5</v>
      </c>
    </row>
    <row r="109" spans="1:5" ht="12.75">
      <c r="A109" s="70" t="s">
        <v>120</v>
      </c>
      <c r="B109">
        <v>2</v>
      </c>
      <c r="C109">
        <v>2</v>
      </c>
      <c r="D109">
        <v>7.5</v>
      </c>
      <c r="E109">
        <v>7.5</v>
      </c>
    </row>
    <row r="110" spans="1:5" ht="12.75">
      <c r="A110" s="70" t="s">
        <v>121</v>
      </c>
      <c r="B110">
        <v>2</v>
      </c>
      <c r="C110">
        <v>2</v>
      </c>
      <c r="D110">
        <v>7.5</v>
      </c>
      <c r="E110">
        <v>7.5</v>
      </c>
    </row>
    <row r="111" spans="1:5" ht="12.75">
      <c r="A111" s="70" t="s">
        <v>126</v>
      </c>
      <c r="B111">
        <v>1</v>
      </c>
      <c r="C111">
        <v>1</v>
      </c>
      <c r="D111">
        <v>4</v>
      </c>
      <c r="E111">
        <v>4</v>
      </c>
    </row>
    <row r="112" spans="1:5" ht="12.75">
      <c r="A112" s="70" t="s">
        <v>119</v>
      </c>
      <c r="B112">
        <v>1</v>
      </c>
      <c r="C112">
        <v>1</v>
      </c>
      <c r="D112">
        <v>4</v>
      </c>
      <c r="E112">
        <v>4</v>
      </c>
    </row>
    <row r="113" spans="1:5" ht="12.75">
      <c r="A113" s="70" t="s">
        <v>127</v>
      </c>
      <c r="B113">
        <v>1</v>
      </c>
      <c r="C113">
        <v>1</v>
      </c>
      <c r="D113">
        <v>4</v>
      </c>
      <c r="E113">
        <v>4</v>
      </c>
    </row>
    <row r="114" spans="1:5" ht="12.75">
      <c r="A114" s="70" t="s">
        <v>124</v>
      </c>
      <c r="B114">
        <v>0</v>
      </c>
      <c r="C114">
        <v>0</v>
      </c>
      <c r="D114">
        <v>1</v>
      </c>
      <c r="E114">
        <v>1</v>
      </c>
    </row>
    <row r="115" spans="1:5" ht="12.75">
      <c r="A115" s="70" t="s">
        <v>128</v>
      </c>
      <c r="B115">
        <v>0</v>
      </c>
      <c r="C115">
        <v>0</v>
      </c>
      <c r="D115">
        <v>1</v>
      </c>
      <c r="E115">
        <v>1</v>
      </c>
    </row>
    <row r="116" spans="1:5" ht="12.75">
      <c r="A116" s="70" t="s">
        <v>125</v>
      </c>
      <c r="B116">
        <v>0</v>
      </c>
      <c r="C116">
        <v>0</v>
      </c>
      <c r="D116">
        <v>1</v>
      </c>
      <c r="E116">
        <v>1</v>
      </c>
    </row>
    <row r="118" ht="12.75">
      <c r="A118" s="70" t="s">
        <v>44</v>
      </c>
    </row>
    <row r="119" spans="1:5" ht="12.75">
      <c r="A119" s="70" t="s">
        <v>129</v>
      </c>
      <c r="B119" t="s">
        <v>130</v>
      </c>
      <c r="C119" t="s">
        <v>131</v>
      </c>
      <c r="D119" t="s">
        <v>132</v>
      </c>
      <c r="E119" t="s">
        <v>70</v>
      </c>
    </row>
    <row r="120" spans="1:5" ht="12.75">
      <c r="A120" s="70" t="s">
        <v>118</v>
      </c>
      <c r="B120">
        <v>1.714</v>
      </c>
      <c r="C120">
        <v>1.714</v>
      </c>
      <c r="D120">
        <v>11</v>
      </c>
      <c r="E120">
        <v>11</v>
      </c>
    </row>
    <row r="121" spans="1:5" ht="12.75">
      <c r="A121" s="70" t="s">
        <v>127</v>
      </c>
      <c r="B121">
        <v>2.667</v>
      </c>
      <c r="C121">
        <v>2.667</v>
      </c>
      <c r="D121">
        <v>10</v>
      </c>
      <c r="E121">
        <v>10</v>
      </c>
    </row>
    <row r="122" spans="1:5" ht="12.75">
      <c r="A122" s="70" t="s">
        <v>124</v>
      </c>
      <c r="B122">
        <v>2.727</v>
      </c>
      <c r="C122">
        <v>2.727</v>
      </c>
      <c r="D122">
        <v>9</v>
      </c>
      <c r="E122">
        <v>9</v>
      </c>
    </row>
    <row r="123" spans="1:5" ht="12.75">
      <c r="A123" s="70" t="s">
        <v>119</v>
      </c>
      <c r="B123">
        <v>2.919</v>
      </c>
      <c r="C123">
        <v>2.919</v>
      </c>
      <c r="D123">
        <v>8</v>
      </c>
      <c r="E123">
        <v>8</v>
      </c>
    </row>
    <row r="124" spans="1:5" ht="12.75">
      <c r="A124" s="70" t="s">
        <v>128</v>
      </c>
      <c r="B124">
        <v>3.266</v>
      </c>
      <c r="C124">
        <v>3.266</v>
      </c>
      <c r="D124">
        <v>7</v>
      </c>
      <c r="E124">
        <v>7</v>
      </c>
    </row>
    <row r="125" spans="1:5" ht="12.75">
      <c r="A125" s="70" t="s">
        <v>117</v>
      </c>
      <c r="B125">
        <v>3.51</v>
      </c>
      <c r="C125">
        <v>3.51</v>
      </c>
      <c r="D125">
        <v>6</v>
      </c>
      <c r="E125">
        <v>6</v>
      </c>
    </row>
    <row r="126" spans="1:5" ht="12.75">
      <c r="A126" s="70" t="s">
        <v>125</v>
      </c>
      <c r="B126">
        <v>3.533</v>
      </c>
      <c r="C126">
        <v>3.533</v>
      </c>
      <c r="D126">
        <v>5</v>
      </c>
      <c r="E126">
        <v>5</v>
      </c>
    </row>
    <row r="127" spans="1:5" ht="12.75">
      <c r="A127" s="70" t="s">
        <v>120</v>
      </c>
      <c r="B127">
        <v>3.664</v>
      </c>
      <c r="C127">
        <v>3.664</v>
      </c>
      <c r="D127">
        <v>4</v>
      </c>
      <c r="E127">
        <v>4</v>
      </c>
    </row>
    <row r="128" spans="1:5" ht="12.75">
      <c r="A128" s="70" t="s">
        <v>122</v>
      </c>
      <c r="B128">
        <v>5.17</v>
      </c>
      <c r="C128">
        <v>5.17</v>
      </c>
      <c r="D128">
        <v>3</v>
      </c>
      <c r="E128">
        <v>3</v>
      </c>
    </row>
    <row r="129" spans="1:5" ht="12.75">
      <c r="A129" s="70" t="s">
        <v>126</v>
      </c>
      <c r="B129">
        <v>5.268</v>
      </c>
      <c r="C129">
        <v>5.268</v>
      </c>
      <c r="D129">
        <v>2</v>
      </c>
      <c r="E129">
        <v>2</v>
      </c>
    </row>
    <row r="130" spans="1:5" ht="12.75">
      <c r="A130" s="70" t="s">
        <v>123</v>
      </c>
      <c r="B130">
        <v>5.684</v>
      </c>
      <c r="C130">
        <v>5.684</v>
      </c>
      <c r="D130">
        <v>1</v>
      </c>
      <c r="E130">
        <v>1</v>
      </c>
    </row>
    <row r="131" spans="1:5" ht="12.75">
      <c r="A131" s="70" t="s">
        <v>121</v>
      </c>
      <c r="B131">
        <v>7.435</v>
      </c>
      <c r="C131">
        <v>7.435</v>
      </c>
      <c r="D131">
        <v>0</v>
      </c>
      <c r="E131">
        <v>0</v>
      </c>
    </row>
    <row r="132" ht="12.75">
      <c r="A132" s="70" t="s">
        <v>77</v>
      </c>
    </row>
    <row r="133" spans="1:5" ht="12.75">
      <c r="A133" s="70" t="s">
        <v>129</v>
      </c>
      <c r="B133" t="s">
        <v>130</v>
      </c>
      <c r="C133" t="s">
        <v>131</v>
      </c>
      <c r="D133" t="s">
        <v>132</v>
      </c>
      <c r="E133" t="s">
        <v>70</v>
      </c>
    </row>
    <row r="134" spans="1:5" ht="12.75">
      <c r="A134" s="70" t="s">
        <v>118</v>
      </c>
      <c r="B134">
        <v>0.8333</v>
      </c>
      <c r="C134">
        <v>0.8333</v>
      </c>
      <c r="D134">
        <v>11</v>
      </c>
      <c r="E134">
        <v>11</v>
      </c>
    </row>
    <row r="135" spans="1:5" ht="12.75">
      <c r="A135" s="70" t="s">
        <v>120</v>
      </c>
      <c r="B135">
        <v>1.05</v>
      </c>
      <c r="C135">
        <v>1.05</v>
      </c>
      <c r="D135">
        <v>10</v>
      </c>
      <c r="E135">
        <v>10</v>
      </c>
    </row>
    <row r="136" spans="1:5" ht="12.75">
      <c r="A136" s="70" t="s">
        <v>125</v>
      </c>
      <c r="B136">
        <v>1.1776</v>
      </c>
      <c r="C136">
        <v>1.1776</v>
      </c>
      <c r="D136">
        <v>9</v>
      </c>
      <c r="E136">
        <v>9</v>
      </c>
    </row>
    <row r="137" spans="1:5" ht="12.75">
      <c r="A137" s="70" t="s">
        <v>117</v>
      </c>
      <c r="B137">
        <v>1.23</v>
      </c>
      <c r="C137">
        <v>1.23</v>
      </c>
      <c r="D137">
        <v>8</v>
      </c>
      <c r="E137">
        <v>8</v>
      </c>
    </row>
    <row r="138" spans="1:5" ht="12.75">
      <c r="A138" s="70" t="s">
        <v>128</v>
      </c>
      <c r="B138">
        <v>1.2339</v>
      </c>
      <c r="C138">
        <v>1.2339</v>
      </c>
      <c r="D138">
        <v>7</v>
      </c>
      <c r="E138">
        <v>7</v>
      </c>
    </row>
    <row r="139" spans="1:5" ht="12.75">
      <c r="A139" s="70" t="s">
        <v>119</v>
      </c>
      <c r="B139">
        <v>1.2432</v>
      </c>
      <c r="C139">
        <v>1.2432</v>
      </c>
      <c r="D139">
        <v>6</v>
      </c>
      <c r="E139">
        <v>6</v>
      </c>
    </row>
    <row r="140" spans="1:5" ht="12.75">
      <c r="A140" s="70" t="s">
        <v>122</v>
      </c>
      <c r="B140">
        <v>1.2447</v>
      </c>
      <c r="C140">
        <v>1.2447</v>
      </c>
      <c r="D140">
        <v>5</v>
      </c>
      <c r="E140">
        <v>5</v>
      </c>
    </row>
    <row r="141" spans="1:5" ht="12.75">
      <c r="A141" s="70" t="s">
        <v>124</v>
      </c>
      <c r="B141">
        <v>1.303</v>
      </c>
      <c r="C141">
        <v>1.303</v>
      </c>
      <c r="D141">
        <v>4</v>
      </c>
      <c r="E141">
        <v>4</v>
      </c>
    </row>
    <row r="142" spans="1:5" ht="12.75">
      <c r="A142" s="70" t="s">
        <v>123</v>
      </c>
      <c r="B142">
        <v>1.3579</v>
      </c>
      <c r="C142">
        <v>1.3579</v>
      </c>
      <c r="D142">
        <v>3</v>
      </c>
      <c r="E142">
        <v>3</v>
      </c>
    </row>
    <row r="143" spans="1:5" ht="12.75">
      <c r="A143" s="70" t="s">
        <v>126</v>
      </c>
      <c r="B143">
        <v>1.4268</v>
      </c>
      <c r="C143">
        <v>1.4268</v>
      </c>
      <c r="D143">
        <v>2</v>
      </c>
      <c r="E143">
        <v>2</v>
      </c>
    </row>
    <row r="144" spans="1:5" ht="12.75">
      <c r="A144" s="70" t="s">
        <v>121</v>
      </c>
      <c r="B144">
        <v>1.5217</v>
      </c>
      <c r="C144">
        <v>1.5217</v>
      </c>
      <c r="D144">
        <v>1</v>
      </c>
      <c r="E144">
        <v>1</v>
      </c>
    </row>
    <row r="145" spans="1:5" ht="12.75">
      <c r="A145" s="70" t="s">
        <v>127</v>
      </c>
      <c r="B145">
        <v>1.5556</v>
      </c>
      <c r="C145">
        <v>1.5556</v>
      </c>
      <c r="D145">
        <v>0</v>
      </c>
      <c r="E145">
        <v>0</v>
      </c>
    </row>
    <row r="147" ht="12.75">
      <c r="A147" s="70" t="s">
        <v>78</v>
      </c>
    </row>
    <row r="148" spans="1:5" ht="12.75">
      <c r="A148" s="70" t="s">
        <v>129</v>
      </c>
      <c r="B148" t="s">
        <v>130</v>
      </c>
      <c r="C148" t="s">
        <v>131</v>
      </c>
      <c r="D148" t="s">
        <v>132</v>
      </c>
      <c r="E148" t="s">
        <v>70</v>
      </c>
    </row>
    <row r="149" spans="1:5" ht="12.75">
      <c r="A149" s="70" t="s">
        <v>120</v>
      </c>
      <c r="B149">
        <v>52</v>
      </c>
      <c r="C149">
        <v>52</v>
      </c>
      <c r="D149">
        <v>11</v>
      </c>
      <c r="E149">
        <v>11</v>
      </c>
    </row>
    <row r="150" spans="1:5" ht="12.75">
      <c r="A150" s="70" t="s">
        <v>117</v>
      </c>
      <c r="B150">
        <v>48</v>
      </c>
      <c r="C150">
        <v>48</v>
      </c>
      <c r="D150">
        <v>10</v>
      </c>
      <c r="E150">
        <v>10</v>
      </c>
    </row>
    <row r="151" spans="1:5" ht="12.75">
      <c r="A151" s="70" t="s">
        <v>128</v>
      </c>
      <c r="B151">
        <v>47</v>
      </c>
      <c r="C151">
        <v>47</v>
      </c>
      <c r="D151">
        <v>9</v>
      </c>
      <c r="E151">
        <v>9</v>
      </c>
    </row>
    <row r="152" spans="1:5" ht="12.75">
      <c r="A152" s="70" t="s">
        <v>123</v>
      </c>
      <c r="B152">
        <v>41</v>
      </c>
      <c r="C152">
        <v>41</v>
      </c>
      <c r="D152">
        <v>8</v>
      </c>
      <c r="E152">
        <v>8</v>
      </c>
    </row>
    <row r="153" spans="1:5" ht="12.75">
      <c r="A153" s="70" t="s">
        <v>124</v>
      </c>
      <c r="B153">
        <v>36</v>
      </c>
      <c r="C153">
        <v>36</v>
      </c>
      <c r="D153">
        <v>7</v>
      </c>
      <c r="E153">
        <v>7</v>
      </c>
    </row>
    <row r="154" spans="1:5" ht="12.75">
      <c r="A154" s="70" t="s">
        <v>125</v>
      </c>
      <c r="B154">
        <v>34</v>
      </c>
      <c r="C154">
        <v>34</v>
      </c>
      <c r="D154">
        <v>6</v>
      </c>
      <c r="E154">
        <v>6</v>
      </c>
    </row>
    <row r="155" spans="1:5" ht="12.75">
      <c r="A155" s="70" t="s">
        <v>118</v>
      </c>
      <c r="B155">
        <v>33</v>
      </c>
      <c r="C155">
        <v>33</v>
      </c>
      <c r="D155">
        <v>5</v>
      </c>
      <c r="E155">
        <v>5</v>
      </c>
    </row>
    <row r="156" spans="1:5" ht="12.75">
      <c r="A156" s="70" t="s">
        <v>127</v>
      </c>
      <c r="B156">
        <v>31</v>
      </c>
      <c r="C156">
        <v>31</v>
      </c>
      <c r="D156">
        <v>4</v>
      </c>
      <c r="E156">
        <v>4</v>
      </c>
    </row>
    <row r="157" spans="1:5" ht="12.75">
      <c r="A157" s="70" t="s">
        <v>119</v>
      </c>
      <c r="B157">
        <v>30</v>
      </c>
      <c r="C157">
        <v>30</v>
      </c>
      <c r="D157">
        <v>3</v>
      </c>
      <c r="E157">
        <v>3</v>
      </c>
    </row>
    <row r="158" spans="1:5" ht="12.75">
      <c r="A158" s="70" t="s">
        <v>122</v>
      </c>
      <c r="B158">
        <v>29</v>
      </c>
      <c r="C158">
        <v>29</v>
      </c>
      <c r="D158">
        <v>2</v>
      </c>
      <c r="E158">
        <v>2</v>
      </c>
    </row>
    <row r="159" spans="1:5" ht="12.75">
      <c r="A159" s="70" t="s">
        <v>121</v>
      </c>
      <c r="B159">
        <v>27</v>
      </c>
      <c r="C159">
        <v>27</v>
      </c>
      <c r="D159">
        <v>1</v>
      </c>
      <c r="E159">
        <v>1</v>
      </c>
    </row>
    <row r="160" spans="1:5" ht="12.75">
      <c r="A160" s="70" t="s">
        <v>126</v>
      </c>
      <c r="B160">
        <v>12</v>
      </c>
      <c r="C160">
        <v>12</v>
      </c>
      <c r="D160">
        <v>0</v>
      </c>
      <c r="E160">
        <v>0</v>
      </c>
    </row>
  </sheetData>
  <sheetProtection/>
  <hyperlinks>
    <hyperlink ref="N16" r:id="rId1" display="http://mlb.tqstats.com/leagues/resultsBox.cfm?leagueID=5196&amp;teamID=248838"/>
    <hyperlink ref="N30" r:id="rId2" display="http://mlb.tqstats.com/leagues/resultsBox.cfm?leagueID=5196&amp;teamID=248838"/>
  </hyperlinks>
  <printOptions/>
  <pageMargins left="0.75" right="0.75" top="1" bottom="1" header="0.5" footer="0.5"/>
  <pageSetup horizontalDpi="600" verticalDpi="600" orientation="portrait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B1:W38"/>
  <sheetViews>
    <sheetView zoomScalePageLayoutView="0" workbookViewId="0" topLeftCell="A1">
      <selection activeCell="A1" sqref="A1:X39"/>
    </sheetView>
  </sheetViews>
  <sheetFormatPr defaultColWidth="9.140625" defaultRowHeight="12.75"/>
  <cols>
    <col min="1" max="1" width="2.7109375" style="0" customWidth="1"/>
    <col min="2" max="2" width="5.57421875" style="0" customWidth="1"/>
    <col min="3" max="3" width="6.57421875" style="0" customWidth="1"/>
    <col min="4" max="4" width="4.57421875" style="0" customWidth="1"/>
    <col min="5" max="5" width="2.28125" style="0" customWidth="1"/>
    <col min="6" max="6" width="5.57421875" style="0" customWidth="1"/>
    <col min="7" max="7" width="6.421875" style="0" customWidth="1"/>
    <col min="8" max="8" width="4.57421875" style="0" customWidth="1"/>
    <col min="9" max="9" width="2.28125" style="0" customWidth="1"/>
    <col min="10" max="10" width="5.57421875" style="0" customWidth="1"/>
    <col min="11" max="11" width="6.421875" style="0" customWidth="1"/>
    <col min="12" max="12" width="4.57421875" style="0" customWidth="1"/>
    <col min="13" max="13" width="2.28125" style="0" customWidth="1"/>
    <col min="14" max="14" width="5.57421875" style="0" customWidth="1"/>
    <col min="15" max="15" width="6.421875" style="0" customWidth="1"/>
    <col min="16" max="16" width="4.57421875" style="0" customWidth="1"/>
    <col min="17" max="17" width="2.28125" style="0" customWidth="1"/>
    <col min="18" max="18" width="5.57421875" style="0" customWidth="1"/>
    <col min="19" max="19" width="6.421875" style="0" customWidth="1"/>
    <col min="20" max="20" width="4.57421875" style="0" customWidth="1"/>
    <col min="21" max="21" width="2.28125" style="0" customWidth="1"/>
    <col min="22" max="22" width="7.00390625" style="0" customWidth="1"/>
    <col min="23" max="23" width="7.421875" style="0" customWidth="1"/>
    <col min="24" max="24" width="3.28125" style="0" customWidth="1"/>
  </cols>
  <sheetData>
    <row r="1" spans="2:23" ht="20.25">
      <c r="B1" s="25" t="str">
        <f>'Stats 2020'!$A$1</f>
        <v>Fantasy Baseball -  2020 Final Standings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2.75">
      <c r="B3" s="121" t="s">
        <v>26</v>
      </c>
      <c r="C3" s="122"/>
      <c r="D3" s="123"/>
      <c r="E3" s="10"/>
      <c r="F3" s="7" t="s">
        <v>27</v>
      </c>
      <c r="G3" s="8"/>
      <c r="H3" s="9"/>
      <c r="I3" s="10"/>
      <c r="J3" s="7" t="s">
        <v>28</v>
      </c>
      <c r="K3" s="8"/>
      <c r="L3" s="9"/>
      <c r="M3" s="10"/>
      <c r="N3" s="7" t="s">
        <v>29</v>
      </c>
      <c r="O3" s="8"/>
      <c r="P3" s="9"/>
      <c r="Q3" s="10"/>
      <c r="R3" s="7" t="s">
        <v>30</v>
      </c>
      <c r="S3" s="8"/>
      <c r="T3" s="9"/>
      <c r="U3" s="10"/>
      <c r="V3" s="7" t="s">
        <v>31</v>
      </c>
      <c r="W3" s="9"/>
    </row>
    <row r="4" spans="2:23" ht="12.75">
      <c r="B4" s="11" t="str">
        <f>'Stat Backbone'!$A47</f>
        <v>SOE</v>
      </c>
      <c r="C4" s="12">
        <f>'Stat Backbone'!$B47</f>
        <v>0.2629</v>
      </c>
      <c r="D4" s="13">
        <f>'Stat Backbone'!$D47</f>
        <v>11</v>
      </c>
      <c r="E4" s="10"/>
      <c r="F4" s="11" t="str">
        <f>'Stat Backbone'!$A19</f>
        <v>NS</v>
      </c>
      <c r="G4" s="75">
        <f>'Stat Backbone'!$B19</f>
        <v>465</v>
      </c>
      <c r="H4" s="13">
        <f>'Stat Backbone'!$D19</f>
        <v>11</v>
      </c>
      <c r="I4" s="10"/>
      <c r="J4" s="11" t="str">
        <f>'Stat Backbone'!$F19</f>
        <v>NS</v>
      </c>
      <c r="K4" s="75">
        <f>'Stat Backbone'!$G19</f>
        <v>141</v>
      </c>
      <c r="L4" s="13">
        <f>'Stat Backbone'!$I19</f>
        <v>11</v>
      </c>
      <c r="M4" s="10"/>
      <c r="N4" s="11" t="str">
        <f>'Stat Backbone'!$A33</f>
        <v>NS</v>
      </c>
      <c r="O4" s="75">
        <f>'Stat Backbone'!$B33</f>
        <v>421</v>
      </c>
      <c r="P4" s="13">
        <f>'Stat Backbone'!$D33</f>
        <v>11</v>
      </c>
      <c r="Q4" s="10"/>
      <c r="R4" s="11" t="str">
        <f>'Stat Backbone'!$F33</f>
        <v>HP</v>
      </c>
      <c r="S4" s="75">
        <f>'Stat Backbone'!$G33</f>
        <v>60</v>
      </c>
      <c r="T4" s="13">
        <f>'Stat Backbone'!$I33</f>
        <v>11</v>
      </c>
      <c r="U4" s="10"/>
      <c r="V4" s="11" t="str">
        <f>'Stat Backbone'!$O$17</f>
        <v>NS</v>
      </c>
      <c r="W4" s="13">
        <f>'Stat Backbone'!$P$17</f>
        <v>49</v>
      </c>
    </row>
    <row r="5" spans="2:23" ht="12.75">
      <c r="B5" s="11" t="str">
        <f>'Stat Backbone'!$A48</f>
        <v>NS</v>
      </c>
      <c r="C5" s="12">
        <f>'Stat Backbone'!$B48</f>
        <v>0.2615</v>
      </c>
      <c r="D5" s="13">
        <f>'Stat Backbone'!$D48</f>
        <v>10</v>
      </c>
      <c r="E5" s="10"/>
      <c r="F5" s="11" t="str">
        <f>'Stat Backbone'!$A20</f>
        <v>HP</v>
      </c>
      <c r="G5" s="75">
        <f>'Stat Backbone'!$B20</f>
        <v>423</v>
      </c>
      <c r="H5" s="13">
        <f>'Stat Backbone'!$D20</f>
        <v>10</v>
      </c>
      <c r="I5" s="10"/>
      <c r="J5" s="11" t="str">
        <f>'Stat Backbone'!$F20</f>
        <v>HP</v>
      </c>
      <c r="K5" s="75">
        <f>'Stat Backbone'!$G20</f>
        <v>137</v>
      </c>
      <c r="L5" s="13">
        <f>'Stat Backbone'!$I20</f>
        <v>10</v>
      </c>
      <c r="M5" s="10"/>
      <c r="N5" s="11" t="str">
        <f>'Stat Backbone'!$A34</f>
        <v>HP</v>
      </c>
      <c r="O5" s="75">
        <f>'Stat Backbone'!$B34</f>
        <v>413</v>
      </c>
      <c r="P5" s="13">
        <f>'Stat Backbone'!$D34</f>
        <v>10</v>
      </c>
      <c r="Q5" s="10"/>
      <c r="R5" s="11" t="str">
        <f>'Stat Backbone'!$F34</f>
        <v>WB</v>
      </c>
      <c r="S5" s="75">
        <f>'Stat Backbone'!$G34</f>
        <v>51</v>
      </c>
      <c r="T5" s="13">
        <f>'Stat Backbone'!$I34</f>
        <v>10</v>
      </c>
      <c r="U5" s="10"/>
      <c r="V5" s="11" t="str">
        <f>'Stat Backbone'!$O$18</f>
        <v>HP</v>
      </c>
      <c r="W5" s="13">
        <f>'Stat Backbone'!$P$18</f>
        <v>46</v>
      </c>
    </row>
    <row r="6" spans="2:23" ht="12.75">
      <c r="B6" s="11" t="str">
        <f>'Stat Backbone'!$A49</f>
        <v>IM</v>
      </c>
      <c r="C6" s="12">
        <f>'Stat Backbone'!$B49</f>
        <v>0.259</v>
      </c>
      <c r="D6" s="13">
        <f>'Stat Backbone'!$D49</f>
        <v>9</v>
      </c>
      <c r="E6" s="10"/>
      <c r="F6" s="11" t="str">
        <f>'Stat Backbone'!$A21</f>
        <v>WB</v>
      </c>
      <c r="G6" s="75">
        <f>'Stat Backbone'!$B21</f>
        <v>417</v>
      </c>
      <c r="H6" s="13">
        <f>'Stat Backbone'!$D21</f>
        <v>9</v>
      </c>
      <c r="I6" s="10"/>
      <c r="J6" s="11" t="str">
        <f>'Stat Backbone'!$F21</f>
        <v>WB</v>
      </c>
      <c r="K6" s="75">
        <f>'Stat Backbone'!$G21</f>
        <v>127</v>
      </c>
      <c r="L6" s="13">
        <f>'Stat Backbone'!$I21</f>
        <v>9</v>
      </c>
      <c r="M6" s="10"/>
      <c r="N6" s="11" t="str">
        <f>'Stat Backbone'!$A35</f>
        <v>ACL</v>
      </c>
      <c r="O6" s="75">
        <f>'Stat Backbone'!$B35</f>
        <v>407</v>
      </c>
      <c r="P6" s="13">
        <f>'Stat Backbone'!$D35</f>
        <v>9</v>
      </c>
      <c r="Q6" s="10"/>
      <c r="R6" s="11" t="str">
        <f>'Stat Backbone'!$F35</f>
        <v>SOE</v>
      </c>
      <c r="S6" s="75">
        <f>'Stat Backbone'!$G35</f>
        <v>45</v>
      </c>
      <c r="T6" s="13">
        <f>'Stat Backbone'!$I35</f>
        <v>9</v>
      </c>
      <c r="U6" s="10"/>
      <c r="V6" s="11" t="str">
        <f>'Stat Backbone'!$O$19</f>
        <v>WB</v>
      </c>
      <c r="W6" s="13">
        <f>'Stat Backbone'!$P$19</f>
        <v>44</v>
      </c>
    </row>
    <row r="7" spans="2:23" ht="12.75">
      <c r="B7" s="11" t="str">
        <f>'Stat Backbone'!$A50</f>
        <v>WB</v>
      </c>
      <c r="C7" s="12">
        <f>'Stat Backbone'!$B50</f>
        <v>0.259</v>
      </c>
      <c r="D7" s="13">
        <f>'Stat Backbone'!$D50</f>
        <v>8</v>
      </c>
      <c r="E7" s="10"/>
      <c r="F7" s="11" t="str">
        <f>'Stat Backbone'!$A22</f>
        <v>RR</v>
      </c>
      <c r="G7" s="75">
        <f>'Stat Backbone'!$B22</f>
        <v>414</v>
      </c>
      <c r="H7" s="13">
        <f>'Stat Backbone'!$D22</f>
        <v>8</v>
      </c>
      <c r="I7" s="10"/>
      <c r="J7" s="11" t="str">
        <f>'Stat Backbone'!$F22</f>
        <v>TBD</v>
      </c>
      <c r="K7" s="75">
        <f>'Stat Backbone'!$G22</f>
        <v>126</v>
      </c>
      <c r="L7" s="13">
        <f>'Stat Backbone'!$I22</f>
        <v>8</v>
      </c>
      <c r="M7" s="10"/>
      <c r="N7" s="11" t="str">
        <f>'Stat Backbone'!$A36</f>
        <v>WB</v>
      </c>
      <c r="O7" s="75">
        <f>'Stat Backbone'!$B36</f>
        <v>396</v>
      </c>
      <c r="P7" s="13">
        <f>'Stat Backbone'!$D36</f>
        <v>8</v>
      </c>
      <c r="Q7" s="10"/>
      <c r="R7" s="11" t="str">
        <f>'Stat Backbone'!$F36</f>
        <v>IM</v>
      </c>
      <c r="S7" s="75">
        <f>'Stat Backbone'!$G36</f>
        <v>42</v>
      </c>
      <c r="T7" s="13">
        <f>'Stat Backbone'!$I36</f>
        <v>8</v>
      </c>
      <c r="U7" s="10"/>
      <c r="V7" s="11" t="str">
        <f>'Stat Backbone'!$O$20</f>
        <v>IM</v>
      </c>
      <c r="W7" s="13">
        <f>'Stat Backbone'!$P$20</f>
        <v>36</v>
      </c>
    </row>
    <row r="8" spans="2:23" ht="12.75">
      <c r="B8" s="11" t="str">
        <f>'Stat Backbone'!$A51</f>
        <v>ACL</v>
      </c>
      <c r="C8" s="12">
        <f>'Stat Backbone'!$B51</f>
        <v>0.2568</v>
      </c>
      <c r="D8" s="13">
        <f>'Stat Backbone'!$D51</f>
        <v>7</v>
      </c>
      <c r="E8" s="10"/>
      <c r="F8" s="11" t="str">
        <f>'Stat Backbone'!$A23</f>
        <v>SOE</v>
      </c>
      <c r="G8" s="75">
        <f>'Stat Backbone'!$B23</f>
        <v>404</v>
      </c>
      <c r="H8" s="13">
        <f>'Stat Backbone'!$D23</f>
        <v>7</v>
      </c>
      <c r="I8" s="10"/>
      <c r="J8" s="11" t="str">
        <f>'Stat Backbone'!$F23</f>
        <v>IM</v>
      </c>
      <c r="K8" s="75">
        <f>'Stat Backbone'!$G23</f>
        <v>123</v>
      </c>
      <c r="L8" s="13">
        <f>'Stat Backbone'!$I23</f>
        <v>6.5</v>
      </c>
      <c r="M8" s="10"/>
      <c r="N8" s="11" t="str">
        <f>'Stat Backbone'!$A37</f>
        <v>SOE</v>
      </c>
      <c r="O8" s="75">
        <f>'Stat Backbone'!$B37</f>
        <v>385</v>
      </c>
      <c r="P8" s="13">
        <f>'Stat Backbone'!$D37</f>
        <v>6.5</v>
      </c>
      <c r="Q8" s="10"/>
      <c r="R8" s="11" t="str">
        <f>'Stat Backbone'!$F37</f>
        <v>RR</v>
      </c>
      <c r="S8" s="75">
        <f>'Stat Backbone'!$G37</f>
        <v>41</v>
      </c>
      <c r="T8" s="13">
        <f>'Stat Backbone'!$I37</f>
        <v>7</v>
      </c>
      <c r="U8" s="10"/>
      <c r="V8" s="11" t="str">
        <f>'Stat Backbone'!$O$21</f>
        <v>SOE</v>
      </c>
      <c r="W8" s="13">
        <f>'Stat Backbone'!$P$21</f>
        <v>35.5</v>
      </c>
    </row>
    <row r="9" spans="2:23" ht="12.75">
      <c r="B9" s="11" t="str">
        <f>'Stat Backbone'!$A52</f>
        <v>TC</v>
      </c>
      <c r="C9" s="12">
        <f>'Stat Backbone'!$B52</f>
        <v>0.2561</v>
      </c>
      <c r="D9" s="13">
        <f>'Stat Backbone'!$D52</f>
        <v>6</v>
      </c>
      <c r="E9" s="10"/>
      <c r="F9" s="11" t="str">
        <f>'Stat Backbone'!$A24</f>
        <v>IM</v>
      </c>
      <c r="G9" s="75">
        <f>'Stat Backbone'!$B24</f>
        <v>401</v>
      </c>
      <c r="H9" s="13">
        <f>'Stat Backbone'!$D24</f>
        <v>6</v>
      </c>
      <c r="I9" s="10"/>
      <c r="J9" s="11" t="str">
        <f>'Stat Backbone'!$F24</f>
        <v>RR</v>
      </c>
      <c r="K9" s="75">
        <f>'Stat Backbone'!$G24</f>
        <v>123</v>
      </c>
      <c r="L9" s="13">
        <f>'Stat Backbone'!$I24</f>
        <v>6.5</v>
      </c>
      <c r="M9" s="10"/>
      <c r="N9" s="11" t="str">
        <f>'Stat Backbone'!$A38</f>
        <v>IM</v>
      </c>
      <c r="O9" s="75">
        <f>'Stat Backbone'!$B38</f>
        <v>385</v>
      </c>
      <c r="P9" s="13">
        <f>'Stat Backbone'!$D38</f>
        <v>6.5</v>
      </c>
      <c r="Q9" s="10"/>
      <c r="R9" s="11" t="str">
        <f>'Stat Backbone'!$F38</f>
        <v>NS</v>
      </c>
      <c r="S9" s="75">
        <f>'Stat Backbone'!$G38</f>
        <v>40</v>
      </c>
      <c r="T9" s="13">
        <f>'Stat Backbone'!$I38</f>
        <v>6</v>
      </c>
      <c r="U9" s="10"/>
      <c r="V9" s="11" t="str">
        <f>'Stat Backbone'!$O$22</f>
        <v>ACL</v>
      </c>
      <c r="W9" s="13">
        <f>'Stat Backbone'!$P$22</f>
        <v>31</v>
      </c>
    </row>
    <row r="10" spans="2:23" ht="12.75">
      <c r="B10" s="11" t="str">
        <f>'Stat Backbone'!$A53</f>
        <v>HP</v>
      </c>
      <c r="C10" s="12">
        <f>'Stat Backbone'!$B53</f>
        <v>0.2513</v>
      </c>
      <c r="D10" s="13">
        <f>'Stat Backbone'!$D53</f>
        <v>5</v>
      </c>
      <c r="E10" s="10"/>
      <c r="F10" s="11" t="str">
        <f>'Stat Backbone'!$A25</f>
        <v>ACL</v>
      </c>
      <c r="G10" s="75">
        <f>'Stat Backbone'!$B25</f>
        <v>390</v>
      </c>
      <c r="H10" s="13">
        <f>'Stat Backbone'!$D25</f>
        <v>5</v>
      </c>
      <c r="I10" s="10"/>
      <c r="J10" s="11" t="str">
        <f>'Stat Backbone'!$F25</f>
        <v>ACL</v>
      </c>
      <c r="K10" s="75">
        <f>'Stat Backbone'!$G25</f>
        <v>116</v>
      </c>
      <c r="L10" s="13">
        <f>'Stat Backbone'!$I25</f>
        <v>5</v>
      </c>
      <c r="M10" s="10"/>
      <c r="N10" s="11" t="str">
        <f>'Stat Backbone'!$A39</f>
        <v>RR</v>
      </c>
      <c r="O10" s="75">
        <f>'Stat Backbone'!$B39</f>
        <v>371</v>
      </c>
      <c r="P10" s="13">
        <f>'Stat Backbone'!$D39</f>
        <v>5</v>
      </c>
      <c r="Q10" s="10"/>
      <c r="R10" s="11" t="str">
        <f>'Stat Backbone'!$F39</f>
        <v>ACL</v>
      </c>
      <c r="S10" s="75">
        <f>'Stat Backbone'!$G39</f>
        <v>39</v>
      </c>
      <c r="T10" s="13">
        <f>'Stat Backbone'!$I39</f>
        <v>5</v>
      </c>
      <c r="U10" s="10"/>
      <c r="V10" s="11" t="str">
        <f>'Stat Backbone'!$O$23</f>
        <v>RR</v>
      </c>
      <c r="W10" s="13">
        <f>'Stat Backbone'!$P$23</f>
        <v>30.5</v>
      </c>
    </row>
    <row r="11" spans="2:23" ht="12.75">
      <c r="B11" s="11" t="str">
        <f>'Stat Backbone'!$A54</f>
        <v>RR</v>
      </c>
      <c r="C11" s="12">
        <f>'Stat Backbone'!$B54</f>
        <v>0.2504</v>
      </c>
      <c r="D11" s="13">
        <f>'Stat Backbone'!$D54</f>
        <v>4</v>
      </c>
      <c r="E11" s="10"/>
      <c r="F11" s="11" t="str">
        <f>'Stat Backbone'!$A26</f>
        <v>CJ</v>
      </c>
      <c r="G11" s="75">
        <f>'Stat Backbone'!$B26</f>
        <v>373</v>
      </c>
      <c r="H11" s="13">
        <f>'Stat Backbone'!$D26</f>
        <v>4</v>
      </c>
      <c r="I11" s="10"/>
      <c r="J11" s="11" t="str">
        <f>'Stat Backbone'!$F26</f>
        <v>CJ</v>
      </c>
      <c r="K11" s="75">
        <f>'Stat Backbone'!$G26</f>
        <v>106</v>
      </c>
      <c r="L11" s="13">
        <f>'Stat Backbone'!$I26</f>
        <v>4</v>
      </c>
      <c r="M11" s="10"/>
      <c r="N11" s="11" t="str">
        <f>'Stat Backbone'!$A40</f>
        <v>CJ</v>
      </c>
      <c r="O11" s="75">
        <f>'Stat Backbone'!$B40</f>
        <v>360</v>
      </c>
      <c r="P11" s="13">
        <f>'Stat Backbone'!$D40</f>
        <v>4</v>
      </c>
      <c r="Q11" s="10"/>
      <c r="R11" s="11" t="str">
        <f>'Stat Backbone'!$F40</f>
        <v>CAN</v>
      </c>
      <c r="S11" s="75">
        <f>'Stat Backbone'!$G40</f>
        <v>37</v>
      </c>
      <c r="T11" s="13">
        <f>'Stat Backbone'!$I40</f>
        <v>4</v>
      </c>
      <c r="U11" s="10"/>
      <c r="V11" s="11" t="str">
        <f>'Stat Backbone'!$O$24</f>
        <v>TC</v>
      </c>
      <c r="W11" s="13">
        <f>'Stat Backbone'!$P$24</f>
        <v>17</v>
      </c>
    </row>
    <row r="12" spans="2:23" ht="12.75">
      <c r="B12" s="11" t="str">
        <f>'Stat Backbone'!$A55</f>
        <v>CAN</v>
      </c>
      <c r="C12" s="12">
        <f>'Stat Backbone'!$B55</f>
        <v>0.2379</v>
      </c>
      <c r="D12" s="13">
        <f>'Stat Backbone'!$D55</f>
        <v>3</v>
      </c>
      <c r="E12" s="10"/>
      <c r="F12" s="11" t="str">
        <f>'Stat Backbone'!$A27</f>
        <v>TBD</v>
      </c>
      <c r="G12" s="75">
        <f>'Stat Backbone'!$B27</f>
        <v>356</v>
      </c>
      <c r="H12" s="13">
        <f>'Stat Backbone'!$D27</f>
        <v>3</v>
      </c>
      <c r="I12" s="10"/>
      <c r="J12" s="11" t="str">
        <f>'Stat Backbone'!$F27</f>
        <v>TC</v>
      </c>
      <c r="K12" s="75">
        <f>'Stat Backbone'!$G27</f>
        <v>102</v>
      </c>
      <c r="L12" s="13">
        <f>'Stat Backbone'!$I27</f>
        <v>3</v>
      </c>
      <c r="M12" s="10"/>
      <c r="N12" s="11" t="str">
        <f>'Stat Backbone'!$A41</f>
        <v>TC</v>
      </c>
      <c r="O12" s="75">
        <f>'Stat Backbone'!$B41</f>
        <v>353</v>
      </c>
      <c r="P12" s="13">
        <f>'Stat Backbone'!$D41</f>
        <v>3</v>
      </c>
      <c r="Q12" s="10"/>
      <c r="R12" s="11" t="str">
        <f>'Stat Backbone'!$F41</f>
        <v>TC</v>
      </c>
      <c r="S12" s="75">
        <f>'Stat Backbone'!$G41</f>
        <v>30</v>
      </c>
      <c r="T12" s="13">
        <f>'Stat Backbone'!$I41</f>
        <v>3</v>
      </c>
      <c r="U12" s="10"/>
      <c r="V12" s="11" t="str">
        <f>'Stat Backbone'!$O$25</f>
        <v>CJ</v>
      </c>
      <c r="W12" s="13">
        <f>'Stat Backbone'!$P$25</f>
        <v>16</v>
      </c>
    </row>
    <row r="13" spans="2:23" ht="12.75">
      <c r="B13" s="11" t="str">
        <f>'Stat Backbone'!$A56</f>
        <v>CJ</v>
      </c>
      <c r="C13" s="12">
        <f>'Stat Backbone'!$B56</f>
        <v>0.2376</v>
      </c>
      <c r="D13" s="13">
        <f>'Stat Backbone'!$D56</f>
        <v>2</v>
      </c>
      <c r="E13" s="10"/>
      <c r="F13" s="11" t="str">
        <f>'Stat Backbone'!$A28</f>
        <v>TC</v>
      </c>
      <c r="G13" s="75">
        <f>'Stat Backbone'!$B28</f>
        <v>355</v>
      </c>
      <c r="H13" s="13">
        <f>'Stat Backbone'!$D28</f>
        <v>2</v>
      </c>
      <c r="I13" s="10"/>
      <c r="J13" s="11" t="str">
        <f>'Stat Backbone'!$F28</f>
        <v>SOE</v>
      </c>
      <c r="K13" s="75">
        <f>'Stat Backbone'!$G28</f>
        <v>98</v>
      </c>
      <c r="L13" s="13">
        <f>'Stat Backbone'!$I28</f>
        <v>2</v>
      </c>
      <c r="M13" s="10"/>
      <c r="N13" s="11" t="str">
        <f>'Stat Backbone'!$A42</f>
        <v>TBD</v>
      </c>
      <c r="O13" s="75">
        <f>'Stat Backbone'!$B42</f>
        <v>345</v>
      </c>
      <c r="P13" s="13">
        <f>'Stat Backbone'!$D42</f>
        <v>2</v>
      </c>
      <c r="Q13" s="10"/>
      <c r="R13" s="11" t="str">
        <f>'Stat Backbone'!$F42</f>
        <v>CJ</v>
      </c>
      <c r="S13" s="75">
        <f>'Stat Backbone'!$G42</f>
        <v>25</v>
      </c>
      <c r="T13" s="13">
        <f>'Stat Backbone'!$I42</f>
        <v>2</v>
      </c>
      <c r="U13" s="10"/>
      <c r="V13" s="11" t="str">
        <f>'Stat Backbone'!$O$26</f>
        <v>TBD</v>
      </c>
      <c r="W13" s="13">
        <f>'Stat Backbone'!$P$26</f>
        <v>14</v>
      </c>
    </row>
    <row r="14" spans="2:23" ht="12.75">
      <c r="B14" s="11" t="str">
        <f>'Stat Backbone'!$A57</f>
        <v>TBD</v>
      </c>
      <c r="C14" s="12">
        <f>'Stat Backbone'!$B57</f>
        <v>0.2304</v>
      </c>
      <c r="D14" s="13">
        <f>'Stat Backbone'!$D57</f>
        <v>1</v>
      </c>
      <c r="E14" s="10"/>
      <c r="F14" s="11" t="str">
        <f>'Stat Backbone'!$A29</f>
        <v>BB</v>
      </c>
      <c r="G14" s="75">
        <f>'Stat Backbone'!$B29</f>
        <v>328</v>
      </c>
      <c r="H14" s="13">
        <f>'Stat Backbone'!$D29</f>
        <v>1</v>
      </c>
      <c r="I14" s="10"/>
      <c r="J14" s="11" t="str">
        <f>'Stat Backbone'!$F29</f>
        <v>CAN</v>
      </c>
      <c r="K14" s="75">
        <f>'Stat Backbone'!$G29</f>
        <v>93</v>
      </c>
      <c r="L14" s="13">
        <f>'Stat Backbone'!$I29</f>
        <v>0.5</v>
      </c>
      <c r="M14" s="10"/>
      <c r="N14" s="11" t="str">
        <f>'Stat Backbone'!$A43</f>
        <v>BB</v>
      </c>
      <c r="O14" s="75">
        <f>'Stat Backbone'!$B43</f>
        <v>321</v>
      </c>
      <c r="P14" s="13">
        <f>'Stat Backbone'!$D43</f>
        <v>1</v>
      </c>
      <c r="Q14" s="10"/>
      <c r="R14" s="11" t="str">
        <f>'Stat Backbone'!$F43</f>
        <v>BB</v>
      </c>
      <c r="S14" s="75">
        <f>'Stat Backbone'!$G43</f>
        <v>21</v>
      </c>
      <c r="T14" s="13">
        <f>'Stat Backbone'!$I43</f>
        <v>1</v>
      </c>
      <c r="U14" s="10"/>
      <c r="V14" s="11" t="str">
        <f>'Stat Backbone'!$O$27</f>
        <v>CAN</v>
      </c>
      <c r="W14" s="13">
        <f>'Stat Backbone'!$P$27</f>
        <v>7.5</v>
      </c>
    </row>
    <row r="15" spans="2:23" ht="12.75">
      <c r="B15" s="11" t="str">
        <f>'Stat Backbone'!$A58</f>
        <v>BB</v>
      </c>
      <c r="C15" s="12">
        <f>'Stat Backbone'!$B58</f>
        <v>0.2303</v>
      </c>
      <c r="D15" s="13">
        <f>'Stat Backbone'!$D58</f>
        <v>0</v>
      </c>
      <c r="E15" s="10"/>
      <c r="F15" s="11" t="str">
        <f>'Stat Backbone'!$A30</f>
        <v>CAN</v>
      </c>
      <c r="G15" s="75">
        <f>'Stat Backbone'!$B30</f>
        <v>316</v>
      </c>
      <c r="H15" s="13">
        <f>'Stat Backbone'!$D30</f>
        <v>0</v>
      </c>
      <c r="I15" s="10"/>
      <c r="J15" s="11" t="str">
        <f>'Stat Backbone'!$F30</f>
        <v>BB</v>
      </c>
      <c r="K15" s="75">
        <f>'Stat Backbone'!$G30</f>
        <v>93</v>
      </c>
      <c r="L15" s="13">
        <f>'Stat Backbone'!$I30</f>
        <v>0.5</v>
      </c>
      <c r="M15" s="10"/>
      <c r="N15" s="11" t="str">
        <f>'Stat Backbone'!$A44</f>
        <v>CAN</v>
      </c>
      <c r="O15" s="75">
        <f>'Stat Backbone'!$B44</f>
        <v>282</v>
      </c>
      <c r="P15" s="13">
        <f>'Stat Backbone'!$D44</f>
        <v>0</v>
      </c>
      <c r="Q15" s="10"/>
      <c r="R15" s="11" t="str">
        <f>'Stat Backbone'!$F44</f>
        <v>TBD</v>
      </c>
      <c r="S15" s="75">
        <f>'Stat Backbone'!$G44</f>
        <v>20</v>
      </c>
      <c r="T15" s="13">
        <f>'Stat Backbone'!$I44</f>
        <v>0</v>
      </c>
      <c r="U15" s="10"/>
      <c r="V15" s="11" t="str">
        <f>'Stat Backbone'!$O$28</f>
        <v>BB</v>
      </c>
      <c r="W15" s="13">
        <f>'Stat Backbone'!$P$28</f>
        <v>3.5</v>
      </c>
    </row>
    <row r="16" spans="2:23" ht="12.75">
      <c r="B16" s="26"/>
      <c r="C16" s="27"/>
      <c r="D16" s="28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2:23" ht="12.75">
      <c r="B17" s="121" t="s">
        <v>32</v>
      </c>
      <c r="C17" s="122"/>
      <c r="D17" s="123"/>
      <c r="E17" s="10"/>
      <c r="F17" s="7" t="s">
        <v>33</v>
      </c>
      <c r="G17" s="8"/>
      <c r="H17" s="9"/>
      <c r="I17" s="10"/>
      <c r="J17" s="7" t="s">
        <v>34</v>
      </c>
      <c r="K17" s="8"/>
      <c r="L17" s="9"/>
      <c r="M17" s="10"/>
      <c r="N17" s="7" t="s">
        <v>35</v>
      </c>
      <c r="O17" s="8"/>
      <c r="P17" s="9"/>
      <c r="Q17" s="10"/>
      <c r="R17" s="7" t="s">
        <v>36</v>
      </c>
      <c r="S17" s="8"/>
      <c r="T17" s="9"/>
      <c r="U17" s="10"/>
      <c r="V17" s="7" t="s">
        <v>37</v>
      </c>
      <c r="W17" s="9"/>
    </row>
    <row r="18" spans="2:23" ht="12.75">
      <c r="B18" s="11" t="str">
        <f>'Stat Backbone'!$F47</f>
        <v>WB</v>
      </c>
      <c r="C18" s="75">
        <f>'Stat Backbone'!$G47</f>
        <v>39</v>
      </c>
      <c r="D18" s="13">
        <f>'Stat Backbone'!$I47</f>
        <v>10.5</v>
      </c>
      <c r="E18" s="10"/>
      <c r="F18" s="11" t="str">
        <f>'Stat Backbone'!$A61</f>
        <v>HP</v>
      </c>
      <c r="G18" s="75">
        <f>'Stat Backbone'!$B61</f>
        <v>36</v>
      </c>
      <c r="H18" s="13">
        <f>'Stat Backbone'!$D61</f>
        <v>11</v>
      </c>
      <c r="I18" s="10"/>
      <c r="J18" s="11" t="str">
        <f>'Stat Backbone'!$F75</f>
        <v>WB</v>
      </c>
      <c r="K18" s="75">
        <f>'Stat Backbone'!$G75</f>
        <v>596</v>
      </c>
      <c r="L18" s="13">
        <f>'Stat Backbone'!$I75</f>
        <v>11</v>
      </c>
      <c r="M18" s="10"/>
      <c r="N18" s="11" t="str">
        <f>'Stat Backbone'!$F61</f>
        <v>IM</v>
      </c>
      <c r="O18" s="14">
        <f>'Stat Backbone'!$G61</f>
        <v>3.234</v>
      </c>
      <c r="P18" s="13">
        <f>'Stat Backbone'!$I61</f>
        <v>11</v>
      </c>
      <c r="Q18" s="10"/>
      <c r="R18" s="11" t="str">
        <f>'Stat Backbone'!$A75</f>
        <v>IM</v>
      </c>
      <c r="S18" s="14">
        <f>'Stat Backbone'!$B75</f>
        <v>1.1058</v>
      </c>
      <c r="T18" s="13">
        <f>'Stat Backbone'!$D75</f>
        <v>11</v>
      </c>
      <c r="U18" s="10"/>
      <c r="V18" s="11" t="str">
        <f>'Stat Backbone'!$O$31</f>
        <v>IM</v>
      </c>
      <c r="W18" s="13">
        <f>'Stat Backbone'!$P$31</f>
        <v>44</v>
      </c>
    </row>
    <row r="19" spans="2:23" ht="12.75">
      <c r="B19" s="11" t="str">
        <f>'Stat Backbone'!$F48</f>
        <v>ACL</v>
      </c>
      <c r="C19" s="75">
        <f>'Stat Backbone'!$G48</f>
        <v>39</v>
      </c>
      <c r="D19" s="13">
        <f>'Stat Backbone'!$I48</f>
        <v>10.5</v>
      </c>
      <c r="E19" s="10"/>
      <c r="F19" s="11" t="str">
        <f>'Stat Backbone'!$A62</f>
        <v>TBD</v>
      </c>
      <c r="G19" s="75">
        <f>'Stat Backbone'!$B62</f>
        <v>31</v>
      </c>
      <c r="H19" s="13">
        <f>'Stat Backbone'!$D62</f>
        <v>10</v>
      </c>
      <c r="I19" s="10"/>
      <c r="J19" s="11" t="str">
        <f>'Stat Backbone'!$F76</f>
        <v>NS</v>
      </c>
      <c r="K19" s="75">
        <f>'Stat Backbone'!$G76</f>
        <v>586</v>
      </c>
      <c r="L19" s="13">
        <f>'Stat Backbone'!$I76</f>
        <v>10</v>
      </c>
      <c r="M19" s="10"/>
      <c r="N19" s="11" t="str">
        <f>'Stat Backbone'!$F62</f>
        <v>CJ</v>
      </c>
      <c r="O19" s="14">
        <f>'Stat Backbone'!$G62</f>
        <v>3.534</v>
      </c>
      <c r="P19" s="13">
        <f>'Stat Backbone'!$I62</f>
        <v>10</v>
      </c>
      <c r="Q19" s="10"/>
      <c r="R19" s="11" t="str">
        <f>'Stat Backbone'!$A76</f>
        <v>BB</v>
      </c>
      <c r="S19" s="14">
        <f>'Stat Backbone'!$B76</f>
        <v>1.1747</v>
      </c>
      <c r="T19" s="13">
        <f>'Stat Backbone'!$D76</f>
        <v>10</v>
      </c>
      <c r="U19" s="10"/>
      <c r="V19" s="11" t="str">
        <f>'Stat Backbone'!$O$32</f>
        <v>ACL</v>
      </c>
      <c r="W19" s="13">
        <f>'Stat Backbone'!$P$32</f>
        <v>39.5</v>
      </c>
    </row>
    <row r="20" spans="2:23" ht="12.75">
      <c r="B20" s="11" t="str">
        <f>'Stat Backbone'!$F49</f>
        <v>SOE</v>
      </c>
      <c r="C20" s="75">
        <f>'Stat Backbone'!$G49</f>
        <v>38</v>
      </c>
      <c r="D20" s="13">
        <f>'Stat Backbone'!$I49</f>
        <v>9</v>
      </c>
      <c r="E20" s="10"/>
      <c r="F20" s="11" t="str">
        <f>'Stat Backbone'!$A63</f>
        <v>TC</v>
      </c>
      <c r="G20" s="75">
        <f>'Stat Backbone'!$B63</f>
        <v>29</v>
      </c>
      <c r="H20" s="13">
        <f>'Stat Backbone'!$D63</f>
        <v>9</v>
      </c>
      <c r="I20" s="10"/>
      <c r="J20" s="11" t="str">
        <f>'Stat Backbone'!$F77</f>
        <v>CJ</v>
      </c>
      <c r="K20" s="75">
        <f>'Stat Backbone'!$G77</f>
        <v>584</v>
      </c>
      <c r="L20" s="13">
        <f>'Stat Backbone'!$I77</f>
        <v>9</v>
      </c>
      <c r="M20" s="10"/>
      <c r="N20" s="11" t="str">
        <f>'Stat Backbone'!$F63</f>
        <v>BB</v>
      </c>
      <c r="O20" s="14">
        <f>'Stat Backbone'!$G63</f>
        <v>3.686</v>
      </c>
      <c r="P20" s="13">
        <f>'Stat Backbone'!$I63</f>
        <v>9</v>
      </c>
      <c r="Q20" s="10"/>
      <c r="R20" s="11" t="str">
        <f>'Stat Backbone'!$A77</f>
        <v>ACL</v>
      </c>
      <c r="S20" s="14">
        <f>'Stat Backbone'!$B77</f>
        <v>1.1862</v>
      </c>
      <c r="T20" s="13">
        <f>'Stat Backbone'!$D77</f>
        <v>9</v>
      </c>
      <c r="U20" s="10"/>
      <c r="V20" s="11" t="str">
        <f>'Stat Backbone'!$O$33</f>
        <v>WB</v>
      </c>
      <c r="W20" s="13">
        <f>'Stat Backbone'!$P$33</f>
        <v>36.5</v>
      </c>
    </row>
    <row r="21" spans="2:23" ht="12.75">
      <c r="B21" s="11" t="str">
        <f>'Stat Backbone'!$F50</f>
        <v>IM</v>
      </c>
      <c r="C21" s="75">
        <f>'Stat Backbone'!$G50</f>
        <v>37</v>
      </c>
      <c r="D21" s="13">
        <f>'Stat Backbone'!$I50</f>
        <v>8</v>
      </c>
      <c r="E21" s="10"/>
      <c r="F21" s="11" t="str">
        <f>'Stat Backbone'!$A64</f>
        <v>IM</v>
      </c>
      <c r="G21" s="75">
        <f>'Stat Backbone'!$B64</f>
        <v>23</v>
      </c>
      <c r="H21" s="13">
        <f>'Stat Backbone'!$D64</f>
        <v>8</v>
      </c>
      <c r="I21" s="10"/>
      <c r="J21" s="11" t="str">
        <f>'Stat Backbone'!$F78</f>
        <v>ACL</v>
      </c>
      <c r="K21" s="75">
        <f>'Stat Backbone'!$G78</f>
        <v>569</v>
      </c>
      <c r="L21" s="13">
        <f>'Stat Backbone'!$I78</f>
        <v>8</v>
      </c>
      <c r="M21" s="10"/>
      <c r="N21" s="11" t="str">
        <f>'Stat Backbone'!$F64</f>
        <v>SOE</v>
      </c>
      <c r="O21" s="14">
        <f>'Stat Backbone'!$G64</f>
        <v>3.834</v>
      </c>
      <c r="P21" s="13">
        <f>'Stat Backbone'!$I64</f>
        <v>8</v>
      </c>
      <c r="Q21" s="10"/>
      <c r="R21" s="11" t="str">
        <f>'Stat Backbone'!$A78</f>
        <v>SOE</v>
      </c>
      <c r="S21" s="14">
        <f>'Stat Backbone'!$B78</f>
        <v>1.1916</v>
      </c>
      <c r="T21" s="13">
        <f>'Stat Backbone'!$D78</f>
        <v>8</v>
      </c>
      <c r="U21" s="10"/>
      <c r="V21" s="11" t="str">
        <f>'Stat Backbone'!$O$34</f>
        <v>SOE</v>
      </c>
      <c r="W21" s="13">
        <f>'Stat Backbone'!$P$34</f>
        <v>33</v>
      </c>
    </row>
    <row r="22" spans="2:23" ht="12.75">
      <c r="B22" s="11" t="str">
        <f>'Stat Backbone'!$F51</f>
        <v>CJ</v>
      </c>
      <c r="C22" s="75">
        <f>'Stat Backbone'!$G51</f>
        <v>35</v>
      </c>
      <c r="D22" s="13">
        <f>'Stat Backbone'!$I51</f>
        <v>7</v>
      </c>
      <c r="E22" s="10"/>
      <c r="F22" s="11" t="str">
        <f>'Stat Backbone'!$A65</f>
        <v>WB</v>
      </c>
      <c r="G22" s="75">
        <f>'Stat Backbone'!$B65</f>
        <v>22</v>
      </c>
      <c r="H22" s="13">
        <f>'Stat Backbone'!$D65</f>
        <v>7</v>
      </c>
      <c r="I22" s="10"/>
      <c r="J22" s="11" t="str">
        <f>'Stat Backbone'!$F79</f>
        <v>SOE</v>
      </c>
      <c r="K22" s="75">
        <f>'Stat Backbone'!$G79</f>
        <v>528</v>
      </c>
      <c r="L22" s="13">
        <f>'Stat Backbone'!$I79</f>
        <v>7</v>
      </c>
      <c r="M22" s="10"/>
      <c r="N22" s="11" t="str">
        <f>'Stat Backbone'!$F65</f>
        <v>TC</v>
      </c>
      <c r="O22" s="14">
        <f>'Stat Backbone'!$G65</f>
        <v>4.001</v>
      </c>
      <c r="P22" s="13">
        <f>'Stat Backbone'!$I65</f>
        <v>7</v>
      </c>
      <c r="Q22" s="10"/>
      <c r="R22" s="11" t="str">
        <f>'Stat Backbone'!$A79</f>
        <v>CJ</v>
      </c>
      <c r="S22" s="14">
        <f>'Stat Backbone'!$B79</f>
        <v>1.2011</v>
      </c>
      <c r="T22" s="13">
        <f>'Stat Backbone'!$D79</f>
        <v>7</v>
      </c>
      <c r="U22" s="10"/>
      <c r="V22" s="11" t="str">
        <f>'Stat Backbone'!$O$35</f>
        <v>CJ</v>
      </c>
      <c r="W22" s="13">
        <f>'Stat Backbone'!$P$35</f>
        <v>33</v>
      </c>
    </row>
    <row r="23" spans="2:23" ht="12.75">
      <c r="B23" s="11" t="str">
        <f>'Stat Backbone'!$F52</f>
        <v>NS</v>
      </c>
      <c r="C23" s="75">
        <f>'Stat Backbone'!$G52</f>
        <v>32</v>
      </c>
      <c r="D23" s="13">
        <f>'Stat Backbone'!$I52</f>
        <v>6</v>
      </c>
      <c r="E23" s="10"/>
      <c r="F23" s="11" t="str">
        <f>'Stat Backbone'!$A66</f>
        <v>ACL</v>
      </c>
      <c r="G23" s="75">
        <f>'Stat Backbone'!$B66</f>
        <v>17</v>
      </c>
      <c r="H23" s="13">
        <f>'Stat Backbone'!$D66</f>
        <v>6</v>
      </c>
      <c r="I23" s="10"/>
      <c r="J23" s="11" t="str">
        <f>'Stat Backbone'!$F80</f>
        <v>IM</v>
      </c>
      <c r="K23" s="75">
        <f>'Stat Backbone'!$G80</f>
        <v>519</v>
      </c>
      <c r="L23" s="13">
        <f>'Stat Backbone'!$I80</f>
        <v>6</v>
      </c>
      <c r="M23" s="10"/>
      <c r="N23" s="11" t="str">
        <f>'Stat Backbone'!$F66</f>
        <v>ACL</v>
      </c>
      <c r="O23" s="14">
        <f>'Stat Backbone'!$G66</f>
        <v>4.008</v>
      </c>
      <c r="P23" s="13">
        <f>'Stat Backbone'!$I66</f>
        <v>6</v>
      </c>
      <c r="Q23" s="10"/>
      <c r="R23" s="11" t="str">
        <f>'Stat Backbone'!$A80</f>
        <v>TC</v>
      </c>
      <c r="S23" s="14">
        <f>'Stat Backbone'!$B80</f>
        <v>1.2369</v>
      </c>
      <c r="T23" s="13">
        <f>'Stat Backbone'!$D80</f>
        <v>6</v>
      </c>
      <c r="U23" s="10"/>
      <c r="V23" s="11" t="str">
        <f>'Stat Backbone'!$O$36</f>
        <v>TC</v>
      </c>
      <c r="W23" s="13">
        <f>'Stat Backbone'!$P$36</f>
        <v>30.5</v>
      </c>
    </row>
    <row r="24" spans="2:23" ht="12.75">
      <c r="B24" s="11" t="str">
        <f>'Stat Backbone'!$F53</f>
        <v>TC</v>
      </c>
      <c r="C24" s="75">
        <f>'Stat Backbone'!$G53</f>
        <v>27</v>
      </c>
      <c r="D24" s="13">
        <f>'Stat Backbone'!$I53</f>
        <v>4.5</v>
      </c>
      <c r="E24" s="10"/>
      <c r="F24" s="11" t="str">
        <f>'Stat Backbone'!$A67</f>
        <v>RR</v>
      </c>
      <c r="G24" s="75">
        <f>'Stat Backbone'!$B67</f>
        <v>16</v>
      </c>
      <c r="H24" s="13">
        <f>'Stat Backbone'!$D67</f>
        <v>5</v>
      </c>
      <c r="I24" s="10"/>
      <c r="J24" s="11" t="str">
        <f>'Stat Backbone'!$F81</f>
        <v>CAN</v>
      </c>
      <c r="K24" s="75">
        <f>'Stat Backbone'!$G81</f>
        <v>460</v>
      </c>
      <c r="L24" s="13">
        <f>'Stat Backbone'!$I81</f>
        <v>5</v>
      </c>
      <c r="M24" s="10"/>
      <c r="N24" s="11" t="str">
        <f>'Stat Backbone'!$F67</f>
        <v>HP*</v>
      </c>
      <c r="O24" s="14">
        <f>'Stat Backbone'!$G67</f>
        <v>4.094</v>
      </c>
      <c r="P24" s="13">
        <f>'Stat Backbone'!$I67</f>
        <v>0</v>
      </c>
      <c r="Q24" s="10"/>
      <c r="R24" s="11" t="str">
        <f>'Stat Backbone'!$A81</f>
        <v>NS</v>
      </c>
      <c r="S24" s="14">
        <f>'Stat Backbone'!$B81</f>
        <v>1.2384</v>
      </c>
      <c r="T24" s="13">
        <f>'Stat Backbone'!$D81</f>
        <v>5</v>
      </c>
      <c r="U24" s="10"/>
      <c r="V24" s="11" t="str">
        <f>'Stat Backbone'!$O$37</f>
        <v>BB</v>
      </c>
      <c r="W24" s="13">
        <f>'Stat Backbone'!$P$37</f>
        <v>28.5</v>
      </c>
    </row>
    <row r="25" spans="2:23" ht="12.75">
      <c r="B25" s="11" t="str">
        <f>'Stat Backbone'!$F54</f>
        <v>BB</v>
      </c>
      <c r="C25" s="75">
        <f>'Stat Backbone'!$G54</f>
        <v>27</v>
      </c>
      <c r="D25" s="13">
        <f>'Stat Backbone'!$I54</f>
        <v>4.5</v>
      </c>
      <c r="E25" s="10"/>
      <c r="F25" s="11" t="str">
        <f>'Stat Backbone'!$A68</f>
        <v>BB</v>
      </c>
      <c r="G25" s="75">
        <f>'Stat Backbone'!$B68</f>
        <v>12</v>
      </c>
      <c r="H25" s="13">
        <f>'Stat Backbone'!$D68</f>
        <v>4</v>
      </c>
      <c r="I25" s="10"/>
      <c r="J25" s="11" t="str">
        <f>'Stat Backbone'!$F82</f>
        <v>TC</v>
      </c>
      <c r="K25" s="75">
        <f>'Stat Backbone'!$G82</f>
        <v>434</v>
      </c>
      <c r="L25" s="13">
        <f>'Stat Backbone'!$I82</f>
        <v>4</v>
      </c>
      <c r="M25" s="10"/>
      <c r="N25" s="11" t="str">
        <f>'Stat Backbone'!$F68</f>
        <v>WB</v>
      </c>
      <c r="O25" s="14">
        <f>'Stat Backbone'!$G68</f>
        <v>4.105</v>
      </c>
      <c r="P25" s="13">
        <f>'Stat Backbone'!$I68</f>
        <v>5</v>
      </c>
      <c r="Q25" s="10"/>
      <c r="R25" s="11" t="str">
        <f>'Stat Backbone'!$A82</f>
        <v>CAN</v>
      </c>
      <c r="S25" s="14">
        <f>'Stat Backbone'!$B82</f>
        <v>1.2554</v>
      </c>
      <c r="T25" s="13">
        <f>'Stat Backbone'!$D82</f>
        <v>4</v>
      </c>
      <c r="U25" s="10"/>
      <c r="V25" s="11" t="str">
        <f>'Stat Backbone'!$O$38</f>
        <v>NS</v>
      </c>
      <c r="W25" s="13">
        <f>'Stat Backbone'!$P$38</f>
        <v>25</v>
      </c>
    </row>
    <row r="26" spans="2:23" ht="12.75">
      <c r="B26" s="11" t="str">
        <f>'Stat Backbone'!$F55</f>
        <v>HP</v>
      </c>
      <c r="C26" s="75">
        <f>'Stat Backbone'!$G55</f>
        <v>26</v>
      </c>
      <c r="D26" s="13">
        <f>'Stat Backbone'!$I55</f>
        <v>3</v>
      </c>
      <c r="E26" s="10"/>
      <c r="F26" s="11" t="str">
        <f>'Stat Backbone'!$A69</f>
        <v>CAN</v>
      </c>
      <c r="G26" s="75">
        <f>'Stat Backbone'!$B69</f>
        <v>11</v>
      </c>
      <c r="H26" s="13">
        <f>'Stat Backbone'!$D69</f>
        <v>3</v>
      </c>
      <c r="I26" s="10"/>
      <c r="J26" s="11" t="str">
        <f>'Stat Backbone'!$F83</f>
        <v>HP</v>
      </c>
      <c r="K26" s="75">
        <f>'Stat Backbone'!$G83</f>
        <v>433</v>
      </c>
      <c r="L26" s="13">
        <f>'Stat Backbone'!$I83</f>
        <v>3</v>
      </c>
      <c r="M26" s="10"/>
      <c r="N26" s="11" t="str">
        <f>'Stat Backbone'!$F69</f>
        <v>RR</v>
      </c>
      <c r="O26" s="14">
        <f>'Stat Backbone'!$G69</f>
        <v>4.381</v>
      </c>
      <c r="P26" s="13">
        <f>'Stat Backbone'!$I69</f>
        <v>4</v>
      </c>
      <c r="Q26" s="10"/>
      <c r="R26" s="11" t="str">
        <f>'Stat Backbone'!$A83</f>
        <v>HP*</v>
      </c>
      <c r="S26" s="14">
        <f>'Stat Backbone'!$B83</f>
        <v>1.2612</v>
      </c>
      <c r="T26" s="13">
        <f>'Stat Backbone'!$D83</f>
        <v>0</v>
      </c>
      <c r="U26" s="10"/>
      <c r="V26" s="11" t="str">
        <f>'Stat Backbone'!$O$39</f>
        <v>HP</v>
      </c>
      <c r="W26" s="13">
        <f>'Stat Backbone'!$P$39</f>
        <v>17</v>
      </c>
    </row>
    <row r="27" spans="2:23" ht="12.75">
      <c r="B27" s="11" t="str">
        <f>'Stat Backbone'!$F56</f>
        <v>TBD</v>
      </c>
      <c r="C27" s="75">
        <f>'Stat Backbone'!$G56</f>
        <v>24</v>
      </c>
      <c r="D27" s="13">
        <f>'Stat Backbone'!$I56</f>
        <v>2</v>
      </c>
      <c r="E27" s="10"/>
      <c r="F27" s="11" t="str">
        <f>'Stat Backbone'!$A70</f>
        <v>NS</v>
      </c>
      <c r="G27" s="75">
        <f>'Stat Backbone'!$B70</f>
        <v>10</v>
      </c>
      <c r="H27" s="13">
        <f>'Stat Backbone'!$D70</f>
        <v>2</v>
      </c>
      <c r="I27" s="10"/>
      <c r="J27" s="11" t="str">
        <f>'Stat Backbone'!$F84</f>
        <v>TBD</v>
      </c>
      <c r="K27" s="75">
        <f>'Stat Backbone'!$G84</f>
        <v>429</v>
      </c>
      <c r="L27" s="13">
        <f>'Stat Backbone'!$I84</f>
        <v>2</v>
      </c>
      <c r="M27" s="10"/>
      <c r="N27" s="11" t="str">
        <f>'Stat Backbone'!$F70</f>
        <v>CAN</v>
      </c>
      <c r="O27" s="14">
        <f>'Stat Backbone'!$G70</f>
        <v>4.422</v>
      </c>
      <c r="P27" s="13">
        <f>'Stat Backbone'!$I70</f>
        <v>3</v>
      </c>
      <c r="Q27" s="10"/>
      <c r="R27" s="11" t="str">
        <f>'Stat Backbone'!$A84</f>
        <v>WB</v>
      </c>
      <c r="S27" s="14">
        <f>'Stat Backbone'!$B84</f>
        <v>1.2692</v>
      </c>
      <c r="T27" s="13">
        <f>'Stat Backbone'!$D84</f>
        <v>3</v>
      </c>
      <c r="U27" s="10"/>
      <c r="V27" s="11" t="str">
        <f>'Stat Backbone'!$O$40</f>
        <v>TBD</v>
      </c>
      <c r="W27" s="13">
        <f>'Stat Backbone'!$P$40</f>
        <v>16</v>
      </c>
    </row>
    <row r="28" spans="2:23" ht="12.75">
      <c r="B28" s="11" t="str">
        <f>'Stat Backbone'!$F57</f>
        <v>RR</v>
      </c>
      <c r="C28" s="75">
        <f>'Stat Backbone'!$G57</f>
        <v>23</v>
      </c>
      <c r="D28" s="13">
        <f>'Stat Backbone'!$I57</f>
        <v>1</v>
      </c>
      <c r="E28" s="10"/>
      <c r="F28" s="11" t="str">
        <f>'Stat Backbone'!$A71</f>
        <v>SOE</v>
      </c>
      <c r="G28" s="75">
        <f>'Stat Backbone'!$B71</f>
        <v>4</v>
      </c>
      <c r="H28" s="13">
        <f>'Stat Backbone'!$D71</f>
        <v>1</v>
      </c>
      <c r="I28" s="10"/>
      <c r="J28" s="11" t="str">
        <f>'Stat Backbone'!$F85</f>
        <v>BB</v>
      </c>
      <c r="K28" s="75">
        <f>'Stat Backbone'!$G85</f>
        <v>415</v>
      </c>
      <c r="L28" s="13">
        <f>'Stat Backbone'!$I85</f>
        <v>1</v>
      </c>
      <c r="M28" s="10"/>
      <c r="N28" s="11" t="str">
        <f>'Stat Backbone'!$F71</f>
        <v>NS</v>
      </c>
      <c r="O28" s="14">
        <f>'Stat Backbone'!$G71</f>
        <v>4.44</v>
      </c>
      <c r="P28" s="13">
        <f>'Stat Backbone'!$I71</f>
        <v>2</v>
      </c>
      <c r="Q28" s="10"/>
      <c r="R28" s="11" t="str">
        <f>'Stat Backbone'!$A85</f>
        <v>RR</v>
      </c>
      <c r="S28" s="14">
        <f>'Stat Backbone'!$B85</f>
        <v>1.32</v>
      </c>
      <c r="T28" s="13">
        <f>'Stat Backbone'!$D85</f>
        <v>2</v>
      </c>
      <c r="U28" s="10"/>
      <c r="V28" s="11" t="str">
        <f>'Stat Backbone'!$O$41</f>
        <v>CAN</v>
      </c>
      <c r="W28" s="13">
        <f>'Stat Backbone'!$P$41</f>
        <v>15</v>
      </c>
    </row>
    <row r="29" spans="2:23" ht="12.75">
      <c r="B29" s="11" t="str">
        <f>'Stat Backbone'!$F58</f>
        <v>CAN</v>
      </c>
      <c r="C29" s="75">
        <f>'Stat Backbone'!$G58</f>
        <v>20</v>
      </c>
      <c r="D29" s="13">
        <f>'Stat Backbone'!$I58</f>
        <v>0</v>
      </c>
      <c r="E29" s="10"/>
      <c r="F29" s="11" t="str">
        <f>'Stat Backbone'!$A72</f>
        <v>CJ</v>
      </c>
      <c r="G29" s="75">
        <f>'Stat Backbone'!$B72</f>
        <v>0</v>
      </c>
      <c r="H29" s="13">
        <f>'Stat Backbone'!$D72</f>
        <v>0</v>
      </c>
      <c r="I29" s="10"/>
      <c r="J29" s="11" t="str">
        <f>'Stat Backbone'!$F86</f>
        <v>RR</v>
      </c>
      <c r="K29" s="75">
        <f>'Stat Backbone'!$G86</f>
        <v>393</v>
      </c>
      <c r="L29" s="13">
        <f>'Stat Backbone'!$I86</f>
        <v>0</v>
      </c>
      <c r="M29" s="10"/>
      <c r="N29" s="11" t="str">
        <f>'Stat Backbone'!$F72</f>
        <v>TBD</v>
      </c>
      <c r="O29" s="14">
        <f>'Stat Backbone'!$G72</f>
        <v>4.879</v>
      </c>
      <c r="P29" s="13">
        <f>'Stat Backbone'!$I72</f>
        <v>1</v>
      </c>
      <c r="Q29" s="10"/>
      <c r="R29" s="11" t="str">
        <f>'Stat Backbone'!$A86</f>
        <v>TBD</v>
      </c>
      <c r="S29" s="14">
        <f>'Stat Backbone'!$B86</f>
        <v>1.3442</v>
      </c>
      <c r="T29" s="13">
        <f>'Stat Backbone'!$D86</f>
        <v>1</v>
      </c>
      <c r="U29" s="10"/>
      <c r="V29" s="11" t="str">
        <f>'Stat Backbone'!$O$42</f>
        <v>RR</v>
      </c>
      <c r="W29" s="13">
        <f>'Stat Backbone'!$P$42</f>
        <v>12</v>
      </c>
    </row>
    <row r="30" spans="2:23" ht="12.75">
      <c r="B30" s="117" t="s">
        <v>496</v>
      </c>
      <c r="C30" s="26"/>
      <c r="D30" s="28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2:23" ht="12.75">
      <c r="B31" s="16"/>
      <c r="C31" s="16"/>
      <c r="D31" s="16"/>
      <c r="E31" s="16"/>
      <c r="F31" s="16"/>
      <c r="G31" s="17" t="s">
        <v>38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6"/>
      <c r="U31" s="16"/>
      <c r="V31" s="16"/>
      <c r="W31" s="16"/>
    </row>
    <row r="32" spans="2:23" ht="12.75">
      <c r="B32" s="16"/>
      <c r="C32" s="16"/>
      <c r="D32" s="16"/>
      <c r="E32" s="16"/>
      <c r="F32" s="16"/>
      <c r="G32" s="16"/>
      <c r="H32" s="16"/>
      <c r="I32" s="18"/>
      <c r="J32" s="16"/>
      <c r="K32" s="16"/>
      <c r="L32" s="19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2:23" ht="12.75">
      <c r="B33" s="16"/>
      <c r="C33" s="16"/>
      <c r="D33" s="16"/>
      <c r="E33" s="16"/>
      <c r="F33" s="20">
        <v>1</v>
      </c>
      <c r="G33" s="113" t="str">
        <f>'Stat Backbone'!$A2</f>
        <v>Winged Buffalo</v>
      </c>
      <c r="H33" s="114"/>
      <c r="I33" s="114"/>
      <c r="J33" s="114"/>
      <c r="K33" s="115">
        <f>'Stat Backbone'!$L2</f>
        <v>80.5</v>
      </c>
      <c r="L33" s="16"/>
      <c r="M33" s="16"/>
      <c r="N33" s="20">
        <v>7</v>
      </c>
      <c r="O33" s="21" t="str">
        <f>'Stat Backbone'!$A8</f>
        <v>Camel Jockeys</v>
      </c>
      <c r="P33" s="21"/>
      <c r="Q33" s="21"/>
      <c r="R33" s="21"/>
      <c r="S33" s="22">
        <f>'Stat Backbone'!$L8</f>
        <v>49</v>
      </c>
      <c r="T33" s="10"/>
      <c r="U33" s="10"/>
      <c r="V33" s="10"/>
      <c r="W33" s="10"/>
    </row>
    <row r="34" spans="2:23" ht="12.75">
      <c r="B34" s="10"/>
      <c r="C34" s="10"/>
      <c r="D34" s="10"/>
      <c r="E34" s="10"/>
      <c r="F34" s="20">
        <v>2</v>
      </c>
      <c r="G34" s="21" t="str">
        <f>'Stat Backbone'!$A3</f>
        <v>Iron Men</v>
      </c>
      <c r="H34" s="21"/>
      <c r="I34" s="21"/>
      <c r="J34" s="21"/>
      <c r="K34" s="23">
        <f>'Stat Backbone'!$L3</f>
        <v>80</v>
      </c>
      <c r="L34" s="10"/>
      <c r="M34" s="10"/>
      <c r="N34" s="20">
        <v>8</v>
      </c>
      <c r="O34" s="21" t="str">
        <f>'Stat Backbone'!$A9</f>
        <v>The Chiefs</v>
      </c>
      <c r="P34" s="21"/>
      <c r="Q34" s="21"/>
      <c r="R34" s="21"/>
      <c r="S34" s="22">
        <f>'Stat Backbone'!$L9</f>
        <v>47.5</v>
      </c>
      <c r="T34" s="10"/>
      <c r="U34" s="10"/>
      <c r="V34" s="10"/>
      <c r="W34" s="10"/>
    </row>
    <row r="35" spans="2:23" ht="12.75">
      <c r="B35" s="10"/>
      <c r="C35" s="10"/>
      <c r="D35" s="10"/>
      <c r="E35" s="10"/>
      <c r="F35" s="20">
        <v>3</v>
      </c>
      <c r="G35" s="21" t="str">
        <f>'Stat Backbone'!$A4</f>
        <v>Non-Smokers</v>
      </c>
      <c r="H35" s="21"/>
      <c r="I35" s="21"/>
      <c r="J35" s="21"/>
      <c r="K35" s="23">
        <f>'Stat Backbone'!$L4</f>
        <v>74</v>
      </c>
      <c r="L35" s="10"/>
      <c r="M35" s="10"/>
      <c r="N35" s="20">
        <v>9</v>
      </c>
      <c r="O35" s="21" t="str">
        <f>'Stat Backbone'!$A10</f>
        <v>Rooster Resurgence</v>
      </c>
      <c r="P35" s="21"/>
      <c r="Q35" s="21"/>
      <c r="R35" s="21"/>
      <c r="S35" s="22">
        <f>'Stat Backbone'!$L10</f>
        <v>42.5</v>
      </c>
      <c r="T35" s="10"/>
      <c r="U35" s="10"/>
      <c r="V35" s="10"/>
      <c r="W35" s="10"/>
    </row>
    <row r="36" spans="2:23" ht="12.75">
      <c r="B36" s="10"/>
      <c r="C36" s="10"/>
      <c r="D36" s="10"/>
      <c r="E36" s="10"/>
      <c r="F36" s="20">
        <v>4</v>
      </c>
      <c r="G36" s="21" t="str">
        <f>'Stat Backbone'!$A5</f>
        <v>A.C.L.</v>
      </c>
      <c r="H36" s="21"/>
      <c r="I36" s="21"/>
      <c r="J36" s="21"/>
      <c r="K36" s="23">
        <f>'Stat Backbone'!$L5</f>
        <v>70.5</v>
      </c>
      <c r="L36" s="10"/>
      <c r="M36" s="10"/>
      <c r="N36" s="20">
        <v>10</v>
      </c>
      <c r="O36" s="21" t="str">
        <f>'Stat Backbone'!$A11</f>
        <v>BALCO Bombers</v>
      </c>
      <c r="P36" s="21"/>
      <c r="Q36" s="21"/>
      <c r="R36" s="21"/>
      <c r="S36" s="22">
        <f>'Stat Backbone'!$L11</f>
        <v>32</v>
      </c>
      <c r="T36" s="10"/>
      <c r="U36" s="10"/>
      <c r="V36" s="10"/>
      <c r="W36" s="10"/>
    </row>
    <row r="37" spans="2:23" ht="12.75">
      <c r="B37" s="10"/>
      <c r="C37" s="10"/>
      <c r="D37" s="10"/>
      <c r="E37" s="10"/>
      <c r="F37" s="20">
        <v>5</v>
      </c>
      <c r="G37" s="21" t="str">
        <f>'Stat Backbone'!$A6</f>
        <v>Sons of Elijah Dukes</v>
      </c>
      <c r="H37" s="21"/>
      <c r="I37" s="21"/>
      <c r="J37" s="21"/>
      <c r="K37" s="23">
        <f>'Stat Backbone'!$L6</f>
        <v>68.5</v>
      </c>
      <c r="L37" s="10"/>
      <c r="M37" s="10"/>
      <c r="N37" s="20">
        <v>11</v>
      </c>
      <c r="O37" s="21" t="str">
        <f>'Stat Backbone'!$A12</f>
        <v>The Bigg Doggs</v>
      </c>
      <c r="P37" s="21"/>
      <c r="Q37" s="21"/>
      <c r="R37" s="21"/>
      <c r="S37" s="22">
        <f>'Stat Backbone'!$L12</f>
        <v>30</v>
      </c>
      <c r="T37" s="10"/>
      <c r="U37" s="10"/>
      <c r="V37" s="10"/>
      <c r="W37" s="10"/>
    </row>
    <row r="38" spans="2:23" ht="12.75">
      <c r="B38" s="10"/>
      <c r="C38" s="10"/>
      <c r="D38" s="10"/>
      <c r="E38" s="10"/>
      <c r="F38" s="20">
        <v>6</v>
      </c>
      <c r="G38" s="21" t="str">
        <f>'Stat Backbone'!$A7</f>
        <v>Hillie Pride </v>
      </c>
      <c r="H38" s="21"/>
      <c r="I38" s="21"/>
      <c r="J38" s="21"/>
      <c r="K38" s="23">
        <f>'Stat Backbone'!$L7</f>
        <v>63</v>
      </c>
      <c r="L38" s="10"/>
      <c r="M38" s="10"/>
      <c r="N38" s="20">
        <v>12</v>
      </c>
      <c r="O38" s="21" t="str">
        <f>'Stat Backbone'!$A13</f>
        <v>Cantstandyas</v>
      </c>
      <c r="P38" s="21"/>
      <c r="Q38" s="21"/>
      <c r="R38" s="21"/>
      <c r="S38" s="22">
        <f>'Stat Backbone'!$L13</f>
        <v>22.5</v>
      </c>
      <c r="T38" s="10"/>
      <c r="U38" s="10"/>
      <c r="V38" s="10"/>
      <c r="W38" s="10"/>
    </row>
  </sheetData>
  <sheetProtection/>
  <mergeCells count="2">
    <mergeCell ref="B3:D3"/>
    <mergeCell ref="B17:D17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6"/>
  </sheetPr>
  <dimension ref="A1:J86"/>
  <sheetViews>
    <sheetView zoomScalePageLayoutView="0" workbookViewId="0" topLeftCell="A1">
      <selection activeCell="A1" sqref="A1:I86"/>
    </sheetView>
  </sheetViews>
  <sheetFormatPr defaultColWidth="9.140625" defaultRowHeight="12.75"/>
  <cols>
    <col min="1" max="1" width="2.7109375" style="0" customWidth="1"/>
    <col min="2" max="2" width="5.28125" style="24" bestFit="1" customWidth="1"/>
    <col min="3" max="4" width="19.28125" style="77" customWidth="1"/>
    <col min="5" max="5" width="20.00390625" style="77" customWidth="1"/>
    <col min="6" max="6" width="19.28125" style="77" customWidth="1"/>
    <col min="7" max="7" width="19.7109375" style="77" customWidth="1"/>
    <col min="8" max="8" width="20.421875" style="77" customWidth="1"/>
    <col min="9" max="9" width="3.421875" style="0" customWidth="1"/>
  </cols>
  <sheetData>
    <row r="1" spans="1:9" ht="12.75">
      <c r="A1" s="90"/>
      <c r="B1" s="91"/>
      <c r="C1" s="90"/>
      <c r="D1" s="90"/>
      <c r="E1" s="90"/>
      <c r="F1" s="90"/>
      <c r="G1" s="90"/>
      <c r="H1" s="90"/>
      <c r="I1" s="90"/>
    </row>
    <row r="2" spans="1:9" ht="12.75">
      <c r="A2" s="90"/>
      <c r="B2" s="89" t="str">
        <f>ROSTER2020!$A$1</f>
        <v>Pos</v>
      </c>
      <c r="C2" s="92" t="str">
        <f>ROSTER2020!$B$1</f>
        <v>Winged Buffalo</v>
      </c>
      <c r="D2" s="92" t="str">
        <f>ROSTER2020!$C$1</f>
        <v>The Bigg Doggs</v>
      </c>
      <c r="E2" s="92" t="str">
        <f>ROSTER2020!$D$1</f>
        <v>A.C.L.</v>
      </c>
      <c r="F2" s="89" t="str">
        <f>ROSTER2020!$E$1</f>
        <v>Rooster Resurgence</v>
      </c>
      <c r="G2" s="92" t="str">
        <f>ROSTER2020!$F$1</f>
        <v>Cantstandyas</v>
      </c>
      <c r="H2" s="92" t="str">
        <f>ROSTER2020!$G$1</f>
        <v>Iron Men</v>
      </c>
      <c r="I2" s="90"/>
    </row>
    <row r="3" spans="1:9" ht="12.75">
      <c r="A3" s="90"/>
      <c r="B3" s="89"/>
      <c r="C3" s="83" t="str">
        <f>ROSTER2020!$B$2</f>
        <v>Eric Pellerin</v>
      </c>
      <c r="D3" s="83" t="str">
        <f>ROSTER2020!$C$2</f>
        <v>Chris Shea</v>
      </c>
      <c r="E3" s="83" t="str">
        <f>ROSTER2020!$D$2</f>
        <v>Scott Ditto</v>
      </c>
      <c r="F3" s="84" t="str">
        <f>ROSTER2020!$E$2</f>
        <v>Rick Brereton</v>
      </c>
      <c r="G3" s="83" t="str">
        <f>ROSTER2020!$F$2</f>
        <v> Jason Stypolkowski </v>
      </c>
      <c r="H3" s="83" t="str">
        <f>ROSTER2020!$G$2</f>
        <v>Mike Wakeley</v>
      </c>
      <c r="I3" s="90"/>
    </row>
    <row r="4" spans="1:9" ht="12.75">
      <c r="A4" s="90"/>
      <c r="B4" s="89"/>
      <c r="C4" s="83" t="str">
        <f>ROSTER2020!$B$3</f>
        <v>cell - (978)771-3204</v>
      </c>
      <c r="D4" s="83" t="str">
        <f>ROSTER2020!$C$3</f>
        <v>cell - (413)388-2641</v>
      </c>
      <c r="E4" s="83" t="str">
        <f>ROSTER2020!$D$3</f>
        <v>cell - (978)799-8553</v>
      </c>
      <c r="F4" s="84" t="str">
        <f>ROSTER2020!$E$3</f>
        <v>cell - (774)280-0945</v>
      </c>
      <c r="G4" s="83" t="str">
        <f>ROSTER2020!$F$3</f>
        <v>cell - (703)744-0718</v>
      </c>
      <c r="H4" s="83" t="str">
        <f>ROSTER2020!$G$3</f>
        <v>cell -  (978)764-2089</v>
      </c>
      <c r="I4" s="90"/>
    </row>
    <row r="5" spans="1:9" ht="12.75">
      <c r="A5" s="90"/>
      <c r="B5" s="89"/>
      <c r="C5" s="83" t="str">
        <f>ROSTER2020!$B$4</f>
        <v>(978)681-4107</v>
      </c>
      <c r="D5" s="83" t="str">
        <f>ROSTER2020!$C$4</f>
        <v>(413)323-6769</v>
      </c>
      <c r="E5" s="83" t="str">
        <f>ROSTER2020!$D$4</f>
        <v> </v>
      </c>
      <c r="F5" s="84" t="str">
        <f>ROSTER2020!$E$4</f>
        <v> (508)381-0423</v>
      </c>
      <c r="G5" s="83" t="str">
        <f>ROSTER2020!$F$4</f>
        <v> </v>
      </c>
      <c r="H5" s="83" t="str">
        <f>ROSTER2020!$G$4</f>
        <v> </v>
      </c>
      <c r="I5" s="90"/>
    </row>
    <row r="6" spans="1:9" ht="12.75">
      <c r="A6" s="90"/>
      <c r="B6" s="89"/>
      <c r="C6" s="93" t="str">
        <f>ROSTER2020!$B$5</f>
        <v>pocoroba20@aol.com</v>
      </c>
      <c r="D6" s="93" t="str">
        <f>ROSTER2020!$C$5</f>
        <v>BiggDogg4134@aol.com</v>
      </c>
      <c r="E6" s="93" t="str">
        <f>ROSTER2020!$D$5</f>
        <v>scottditto31@gmail.com</v>
      </c>
      <c r="F6" s="94" t="str">
        <f>ROSTER2020!$E$5</f>
        <v>rickbrereton@verizon.net</v>
      </c>
      <c r="G6" s="93" t="str">
        <f>ROSTER2020!$F$5</f>
        <v>j_stype@yahoo.com</v>
      </c>
      <c r="H6" s="93" t="str">
        <f>ROSTER2020!$G$5</f>
        <v>mikewakeley@comcast.net</v>
      </c>
      <c r="I6" s="90"/>
    </row>
    <row r="7" spans="1:9" ht="12.75">
      <c r="A7" s="90"/>
      <c r="B7" s="89"/>
      <c r="C7" s="83"/>
      <c r="D7" s="83"/>
      <c r="E7" s="83"/>
      <c r="F7" s="84"/>
      <c r="G7" s="83"/>
      <c r="H7" s="83"/>
      <c r="I7" s="90"/>
    </row>
    <row r="8" spans="1:9" ht="12.75">
      <c r="A8" s="90"/>
      <c r="B8" s="89" t="str">
        <f>ROSTER2020!$A$7</f>
        <v>C</v>
      </c>
      <c r="C8" s="83" t="str">
        <f>ROSTER2020!$B$7</f>
        <v>Kiner-Falefa - TEX</v>
      </c>
      <c r="D8" s="84" t="str">
        <f>ROSTER2020!$C$7</f>
        <v>Realmuto - PHI</v>
      </c>
      <c r="E8" s="83" t="str">
        <f>ROSTER2020!$D$7</f>
        <v>Varsho - AZ</v>
      </c>
      <c r="F8" s="84" t="str">
        <f>ROSTER2020!$E$7</f>
        <v>S. Perez - KC</v>
      </c>
      <c r="G8" s="83" t="str">
        <f>ROSTER2020!$F$7</f>
        <v>J. Castro - SD</v>
      </c>
      <c r="H8" s="84" t="str">
        <f>ROSTER2020!$G$7</f>
        <v>d'Arnaud - ATL</v>
      </c>
      <c r="I8" s="90"/>
    </row>
    <row r="9" spans="1:9" ht="12.75">
      <c r="A9" s="90"/>
      <c r="B9" s="89" t="str">
        <f>ROSTER2020!$A$8</f>
        <v>C</v>
      </c>
      <c r="C9" s="85" t="str">
        <f>ROSTER2020!$B$8</f>
        <v>Y. Gomes - WAS</v>
      </c>
      <c r="D9" s="84" t="str">
        <f>ROSTER2020!$C$8</f>
        <v>G. Sanchez - NYY</v>
      </c>
      <c r="E9" s="83" t="str">
        <f>ROSTER2020!$D$8</f>
        <v>C. Kelly - AZ</v>
      </c>
      <c r="F9" s="84" t="str">
        <f>ROSTER2020!$E$8</f>
        <v>Maldonado - HOU</v>
      </c>
      <c r="G9" s="83" t="str">
        <f>ROSTER2020!$F$8</f>
        <v>Severino - BAL</v>
      </c>
      <c r="H9" s="84" t="str">
        <f>ROSTER2020!$G$8</f>
        <v>A. Romine - DET</v>
      </c>
      <c r="I9" s="90"/>
    </row>
    <row r="10" spans="1:9" ht="12.75">
      <c r="A10" s="90"/>
      <c r="B10" s="89" t="str">
        <f>ROSTER2020!$A$9</f>
        <v>1B</v>
      </c>
      <c r="C10" s="85" t="str">
        <f>ROSTER2020!$B$9</f>
        <v>G. Cooper - MIA</v>
      </c>
      <c r="D10" s="84" t="str">
        <f>ROSTER2020!$C$9</f>
        <v>E. White - SEA</v>
      </c>
      <c r="E10" s="85" t="str">
        <f>ROSTER2020!$D$9</f>
        <v>Freeman - ATL</v>
      </c>
      <c r="F10" s="83" t="str">
        <f>ROSTER2020!$E$9</f>
        <v>Rizzo - CHC</v>
      </c>
      <c r="G10" s="83" t="str">
        <f>ROSTER2020!$F$9</f>
        <v>D. Murphy - COL</v>
      </c>
      <c r="H10" s="84" t="str">
        <f>ROSTER2020!$G$9</f>
        <v>Olson - OAK</v>
      </c>
      <c r="I10" s="90"/>
    </row>
    <row r="11" spans="1:9" ht="12.75">
      <c r="A11" s="90"/>
      <c r="B11" s="89" t="str">
        <f>ROSTER2020!$A$10</f>
        <v>2B</v>
      </c>
      <c r="C11" s="83" t="str">
        <f>ROSTER2020!$B$10</f>
        <v>Albies - ATL</v>
      </c>
      <c r="D11" s="84" t="str">
        <f>ROSTER2020!$C$10</f>
        <v>Escobar - ARI</v>
      </c>
      <c r="E11" s="83" t="str">
        <f>ROSTER2020!$D$10</f>
        <v>D. Moore - SEA</v>
      </c>
      <c r="F11" s="84" t="str">
        <f>ROSTER2020!$E$10</f>
        <v>Muncy - LAD</v>
      </c>
      <c r="G11" s="83" t="str">
        <f>ROSTER2020!$F$10</f>
        <v>Hiura - MIL</v>
      </c>
      <c r="H11" s="84" t="str">
        <f>ROSTER2020!$G$10</f>
        <v>Biggio - TOR</v>
      </c>
      <c r="I11" s="90"/>
    </row>
    <row r="12" spans="1:9" ht="12.75">
      <c r="A12" s="90"/>
      <c r="B12" s="89" t="str">
        <f>ROSTER2020!$A$11</f>
        <v>SS</v>
      </c>
      <c r="C12" s="85" t="str">
        <f>ROSTER2020!$B$11</f>
        <v>Story - COL</v>
      </c>
      <c r="D12" s="84" t="str">
        <f>ROSTER2020!$C$11</f>
        <v>C. Seager - LAD</v>
      </c>
      <c r="E12" s="83" t="str">
        <f>ROSTER2020!$D$11</f>
        <v>M. Rojas - MIA</v>
      </c>
      <c r="F12" s="84" t="str">
        <f>ROSTER2020!$E$11</f>
        <v>Bogaerts - BOS</v>
      </c>
      <c r="G12" s="83" t="str">
        <f>ROSTER2020!$F$11</f>
        <v>Torres - NYY</v>
      </c>
      <c r="H12" s="84" t="str">
        <f>ROSTER2020!$G$11</f>
        <v>Baez - CHC</v>
      </c>
      <c r="I12" s="90"/>
    </row>
    <row r="13" spans="1:9" ht="12.75">
      <c r="A13" s="90"/>
      <c r="B13" s="89" t="str">
        <f>ROSTER2020!$A$12</f>
        <v>3B</v>
      </c>
      <c r="C13" s="84" t="str">
        <f>ROSTER2020!$B$12</f>
        <v>Ramirez - CLE</v>
      </c>
      <c r="D13" s="84" t="str">
        <f>ROSTER2020!$C$12</f>
        <v>Arenado - COL</v>
      </c>
      <c r="E13" s="84" t="str">
        <f>ROSTER2020!$D$12</f>
        <v>Suarez - CIN</v>
      </c>
      <c r="F13" s="84" t="str">
        <f>ROSTER2020!$E$12</f>
        <v>Segura - PHI</v>
      </c>
      <c r="G13" s="83" t="str">
        <f>ROSTER2020!$F$12</f>
        <v>Chapman - OAK</v>
      </c>
      <c r="H13" s="84" t="str">
        <f>ROSTER2020!$G$12</f>
        <v>Bryant - CHC</v>
      </c>
      <c r="I13" s="90"/>
    </row>
    <row r="14" spans="1:9" ht="12.75">
      <c r="A14" s="90"/>
      <c r="B14" s="89" t="str">
        <f>ROSTER2020!$A$13</f>
        <v>CM</v>
      </c>
      <c r="C14" s="84" t="str">
        <f>ROSTER2020!$B$13</f>
        <v>J. Walsh - LAA</v>
      </c>
      <c r="D14" s="84" t="str">
        <f>ROSTER2020!$C$13</f>
        <v>Goldschmidt - STL</v>
      </c>
      <c r="E14" s="84" t="str">
        <f>ROSTER2020!$D$13</f>
        <v>Urshela - NYY</v>
      </c>
      <c r="F14" s="83" t="str">
        <f>ROSTER2020!$E$13</f>
        <v>Abreu - CWS</v>
      </c>
      <c r="G14" s="84" t="str">
        <f>ROSTER2020!$F$13</f>
        <v>A. Gimenez - NYM</v>
      </c>
      <c r="H14" s="84" t="str">
        <f>ROSTER2020!$G$13</f>
        <v>T. Anderson - CWS</v>
      </c>
      <c r="I14" s="90"/>
    </row>
    <row r="15" spans="1:9" ht="12.75">
      <c r="A15" s="90"/>
      <c r="B15" s="89" t="str">
        <f>ROSTER2020!$A$14</f>
        <v>MM</v>
      </c>
      <c r="C15" s="84" t="str">
        <f>ROSTER2020!$B$14</f>
        <v>T. France - SEA</v>
      </c>
      <c r="D15" s="84" t="str">
        <f>ROSTER2020!$C$14</f>
        <v>McMahon - COL</v>
      </c>
      <c r="E15" s="84" t="str">
        <f>ROSTER2020!$D$14</f>
        <v>Bichette - TOR</v>
      </c>
      <c r="F15" s="84" t="str">
        <f>ROSTER2020!$E$14</f>
        <v>Ahmed - AZ</v>
      </c>
      <c r="G15" s="84" t="str">
        <f>ROSTER2020!$F$14</f>
        <v>Semien - OAK</v>
      </c>
      <c r="H15" s="84" t="str">
        <f>ROSTER2020!$G$14</f>
        <v>D. Solano - SF</v>
      </c>
      <c r="I15" s="90"/>
    </row>
    <row r="16" spans="1:9" ht="12.75">
      <c r="A16" s="90"/>
      <c r="B16" s="89" t="str">
        <f>ROSTER2020!$A$15</f>
        <v>OF</v>
      </c>
      <c r="C16" s="84" t="str">
        <f>ROSTER2020!$B$15</f>
        <v>Blackmon - COL</v>
      </c>
      <c r="D16" s="83" t="str">
        <f>ROSTER2020!$C$15</f>
        <v>Dickerson - MIA</v>
      </c>
      <c r="E16" s="83" t="str">
        <f>ROSTER2020!$D$15</f>
        <v>M. Ozuna - ATL</v>
      </c>
      <c r="F16" s="84" t="str">
        <f>ROSTER2020!$E$15</f>
        <v>Bellinger - LAD</v>
      </c>
      <c r="G16" s="83" t="str">
        <f>ROSTER2020!$F$15</f>
        <v>Yelich - MIL</v>
      </c>
      <c r="H16" s="83" t="str">
        <f>ROSTER2020!$G$15</f>
        <v>Soto - WAS</v>
      </c>
      <c r="I16" s="90"/>
    </row>
    <row r="17" spans="1:9" ht="12.75">
      <c r="A17" s="90"/>
      <c r="B17" s="89" t="str">
        <f>ROSTER2020!$A$16</f>
        <v>OF</v>
      </c>
      <c r="C17" s="84" t="str">
        <f>ROSTER2020!$B$16</f>
        <v>F. Reyes - CLE</v>
      </c>
      <c r="D17" s="83" t="str">
        <f>ROSTER2020!$C$16</f>
        <v>Pederson - LAD</v>
      </c>
      <c r="E17" s="83" t="str">
        <f>ROSTER2020!$D$16</f>
        <v>E. Jimenez - CWS</v>
      </c>
      <c r="F17" s="83" t="str">
        <f>ROSTER2020!$E$16</f>
        <v>Grichuk - TOR</v>
      </c>
      <c r="G17" s="84" t="str">
        <f>ROSTER2020!$F$16</f>
        <v>Meadows - TB</v>
      </c>
      <c r="H17" s="84" t="str">
        <f>ROSTER2020!$G$16</f>
        <v>T. Hernandez - TOR</v>
      </c>
      <c r="I17" s="90"/>
    </row>
    <row r="18" spans="1:9" ht="12.75">
      <c r="A18" s="90"/>
      <c r="B18" s="89" t="str">
        <f>ROSTER2020!$A$17</f>
        <v>OF</v>
      </c>
      <c r="C18" s="84" t="str">
        <f>ROSTER2020!$B$17</f>
        <v>K. Lewis - SEA</v>
      </c>
      <c r="D18" s="83" t="str">
        <f>ROSTER2020!$C$17</f>
        <v>Winker - CIN</v>
      </c>
      <c r="E18" s="85" t="str">
        <f>ROSTER2020!$D$17</f>
        <v>D. Smith - NYM</v>
      </c>
      <c r="F18" s="83" t="str">
        <f>ROSTER2020!$E$17</f>
        <v>Robles - WAS</v>
      </c>
      <c r="G18" s="84" t="str">
        <f>ROSTER2020!$F$17</f>
        <v>V. Reyes - DET</v>
      </c>
      <c r="H18" s="85" t="str">
        <f>ROSTER2020!$G$17</f>
        <v>S. Marte - MIA</v>
      </c>
      <c r="I18" s="90"/>
    </row>
    <row r="19" spans="1:9" ht="12.75">
      <c r="A19" s="90"/>
      <c r="B19" s="89" t="str">
        <f>ROSTER2020!$A$18</f>
        <v>OF</v>
      </c>
      <c r="C19" s="83" t="str">
        <f>ROSTER2020!$B$18</f>
        <v>B. Anderson - MIA</v>
      </c>
      <c r="D19" s="83" t="str">
        <f>ROSTER2020!$C$18</f>
        <v>Schwarber - CHC</v>
      </c>
      <c r="E19" s="83" t="str">
        <f>ROSTER2020!$D$18</f>
        <v>Gurriel Jr. - TOR</v>
      </c>
      <c r="F19" s="83" t="str">
        <f>ROSTER2020!$E$18</f>
        <v>H. Dozier - KC</v>
      </c>
      <c r="G19" s="83" t="str">
        <f>ROSTER2020!$F$18</f>
        <v>Grossman - OAK</v>
      </c>
      <c r="H19" s="84" t="str">
        <f>ROSTER2020!$G$18</f>
        <v>Renfroe - TB</v>
      </c>
      <c r="I19" s="90"/>
    </row>
    <row r="20" spans="1:9" ht="12.75">
      <c r="A20" s="90"/>
      <c r="B20" s="89" t="str">
        <f>ROSTER2020!$A$19</f>
        <v>OF</v>
      </c>
      <c r="C20" s="83" t="str">
        <f>ROSTER2020!$B$19</f>
        <v>R. Arozarena - TB</v>
      </c>
      <c r="D20" s="83" t="str">
        <f>ROSTER2020!$C$19</f>
        <v>Braun - MIL</v>
      </c>
      <c r="E20" s="83" t="str">
        <f>ROSTER2020!$D$19</f>
        <v>Margot - TB</v>
      </c>
      <c r="F20" s="83" t="str">
        <f>ROSTER2020!$E$19</f>
        <v>Nimmo - NYM</v>
      </c>
      <c r="G20" s="83" t="str">
        <f>ROSTER2020!$F$19</f>
        <v>Mazara - CWS</v>
      </c>
      <c r="H20" s="84" t="str">
        <f>ROSTER2020!$G$19</f>
        <v>Pollock - LAD</v>
      </c>
      <c r="I20" s="90"/>
    </row>
    <row r="21" spans="1:9" ht="12.75">
      <c r="A21" s="90"/>
      <c r="B21" s="89" t="str">
        <f>ROSTER2020!$A$20</f>
        <v>DH</v>
      </c>
      <c r="C21" s="84" t="str">
        <f>ROSTER2020!$B$20</f>
        <v>N. Cruz - MIN</v>
      </c>
      <c r="D21" s="83" t="str">
        <f>ROSTER2020!$C$20</f>
        <v>Springer - HOU</v>
      </c>
      <c r="E21" s="84" t="str">
        <f>ROSTER2020!$D$20</f>
        <v>N. Lowe - TB</v>
      </c>
      <c r="F21" s="83" t="str">
        <f>ROSTER2020!$E$20</f>
        <v>Pham - SD</v>
      </c>
      <c r="G21" s="83" t="str">
        <f>ROSTER2020!$F$20</f>
        <v>LeMahieu - NYY</v>
      </c>
      <c r="H21" s="84" t="str">
        <f>ROSTER2020!$G$20</f>
        <v>K. Davis - OAK</v>
      </c>
      <c r="I21" s="90"/>
    </row>
    <row r="22" spans="1:9" ht="12.75">
      <c r="A22" s="90"/>
      <c r="B22" s="89"/>
      <c r="C22" s="83" t="str">
        <f>ROSTER2020!$B$21</f>
        <v> </v>
      </c>
      <c r="D22" s="83" t="str">
        <f>ROSTER2020!$C$21</f>
        <v> </v>
      </c>
      <c r="E22" s="83" t="str">
        <f>ROSTER2020!$D$21</f>
        <v> </v>
      </c>
      <c r="F22" s="84" t="str">
        <f>ROSTER2020!$E$21</f>
        <v> </v>
      </c>
      <c r="G22" s="84" t="str">
        <f>ROSTER2020!$F$21</f>
        <v> </v>
      </c>
      <c r="H22" s="84" t="str">
        <f>ROSTER2020!$G$21</f>
        <v> </v>
      </c>
      <c r="I22" s="90"/>
    </row>
    <row r="23" spans="1:9" ht="12.75">
      <c r="A23" s="90"/>
      <c r="B23" s="89" t="str">
        <f>ROSTER2020!$A$22</f>
        <v>P</v>
      </c>
      <c r="C23" s="83" t="str">
        <f>ROSTER2020!$B$22</f>
        <v>Nola - PHI</v>
      </c>
      <c r="D23" s="84" t="str">
        <f>ROSTER2020!$C$22</f>
        <v>Paddack - SD</v>
      </c>
      <c r="E23" s="83" t="str">
        <f>ROSTER2020!$D$22</f>
        <v>Fried - ATL</v>
      </c>
      <c r="F23" s="85" t="str">
        <f>ROSTER2020!$E$22</f>
        <v>Morton - TB</v>
      </c>
      <c r="G23" s="83" t="str">
        <f>ROSTER2020!$F$22</f>
        <v>Buehler - LAD</v>
      </c>
      <c r="H23" s="84" t="str">
        <f>ROSTER2020!$G$22</f>
        <v>Giolito - CWS</v>
      </c>
      <c r="I23" s="90"/>
    </row>
    <row r="24" spans="1:9" ht="12.75">
      <c r="A24" s="90"/>
      <c r="B24" s="89" t="str">
        <f>ROSTER2020!$A$23</f>
        <v>P</v>
      </c>
      <c r="C24" s="83" t="str">
        <f>ROSTER2020!$B$23</f>
        <v>Scherzer - WAS</v>
      </c>
      <c r="D24" s="84" t="str">
        <f>ROSTER2020!$C$23</f>
        <v>S. Gray - CIN</v>
      </c>
      <c r="E24" s="83" t="str">
        <f>ROSTER2020!$D$23</f>
        <v>S. Sanchez - MIA</v>
      </c>
      <c r="F24" s="85" t="str">
        <f>ROSTER2020!$E$23</f>
        <v>M. Gonzales - SEA</v>
      </c>
      <c r="G24" s="83" t="str">
        <f>ROSTER2020!$F$23</f>
        <v>Woodruff - MIL</v>
      </c>
      <c r="H24" s="83" t="str">
        <f>ROSTER2020!$G$23</f>
        <v>Glasnow - TB</v>
      </c>
      <c r="I24" s="90"/>
    </row>
    <row r="25" spans="1:9" ht="12.75">
      <c r="A25" s="90"/>
      <c r="B25" s="89" t="str">
        <f>ROSTER2020!$A$24</f>
        <v>P</v>
      </c>
      <c r="C25" s="85" t="str">
        <f>ROSTER2020!$B$24</f>
        <v>Lugo - NYM</v>
      </c>
      <c r="D25" s="84" t="str">
        <f>ROSTER2020!$C$24</f>
        <v>Cueto - SF</v>
      </c>
      <c r="E25" s="83" t="str">
        <f>ROSTER2020!$D$24</f>
        <v>Maeda - MIN</v>
      </c>
      <c r="F25" s="84" t="str">
        <f>ROSTER2020!$E$24</f>
        <v>T. Walker - TOR</v>
      </c>
      <c r="G25" s="83" t="str">
        <f>ROSTER2020!$F$24</f>
        <v>Montas - OAK</v>
      </c>
      <c r="H25" s="85" t="str">
        <f>ROSTER2020!$G$24</f>
        <v>Carrasco - CLE</v>
      </c>
      <c r="I25" s="90"/>
    </row>
    <row r="26" spans="1:9" ht="12.75">
      <c r="A26" s="90"/>
      <c r="B26" s="89" t="str">
        <f>ROSTER2020!$A$25</f>
        <v>P</v>
      </c>
      <c r="C26" s="83" t="str">
        <f>ROSTER2020!$B$25</f>
        <v>D. Garcia - NYY</v>
      </c>
      <c r="D26" s="84" t="str">
        <f>ROSTER2020!$C$25</f>
        <v>Civale - CLE</v>
      </c>
      <c r="E26" s="83" t="str">
        <f>ROSTER2020!$D$25</f>
        <v>McCullers - HOU</v>
      </c>
      <c r="F26" s="84" t="str">
        <f>ROSTER2020!$E$25</f>
        <v>K. Freeman - COL</v>
      </c>
      <c r="G26" s="83" t="str">
        <f>ROSTER2020!$F$25</f>
        <v>Marquez - COL</v>
      </c>
      <c r="H26" s="84" t="str">
        <f>ROSTER2020!$G$25</f>
        <v>Senzatela - COL</v>
      </c>
      <c r="I26" s="90"/>
    </row>
    <row r="27" spans="1:9" ht="12.75">
      <c r="A27" s="90"/>
      <c r="B27" s="89" t="str">
        <f>ROSTER2020!$A$26</f>
        <v>P</v>
      </c>
      <c r="C27" s="85" t="str">
        <f>ROSTER2020!$B$26</f>
        <v>Mayer - LAA</v>
      </c>
      <c r="D27" s="84" t="str">
        <f>ROSTER2020!$C$26</f>
        <v>Fiers - OAK</v>
      </c>
      <c r="E27" s="83" t="str">
        <f>ROSTER2020!$D$26</f>
        <v>Gonsolin - LAD</v>
      </c>
      <c r="F27" s="83" t="str">
        <f>ROSTER2020!$E$26</f>
        <v>B. Keller - KC</v>
      </c>
      <c r="G27" s="83" t="str">
        <f>ROSTER2020!$F$26</f>
        <v>Heaney - LAA</v>
      </c>
      <c r="H27" s="84" t="str">
        <f>ROSTER2020!$G$26</f>
        <v>Hendricks - CHC</v>
      </c>
      <c r="I27" s="90"/>
    </row>
    <row r="28" spans="1:9" ht="12.75">
      <c r="A28" s="90"/>
      <c r="B28" s="89" t="str">
        <f>ROSTER2020!$A$27</f>
        <v>P</v>
      </c>
      <c r="C28" s="84" t="str">
        <f>ROSTER2020!$B$27</f>
        <v>Barnes - BOS</v>
      </c>
      <c r="D28" s="84" t="str">
        <f>ROSTER2020!$C$27</f>
        <v>Karinchak - CLE</v>
      </c>
      <c r="E28" s="84" t="str">
        <f>ROSTER2020!$D$27</f>
        <v>K. Akin - BAL</v>
      </c>
      <c r="F28" s="83" t="str">
        <f>ROSTER2020!$E$27</f>
        <v>Porcello - NYM</v>
      </c>
      <c r="G28" s="83" t="str">
        <f>ROSTER2020!$F$27</f>
        <v>Richards - SD</v>
      </c>
      <c r="H28" s="85" t="str">
        <f>ROSTER2020!$G$27</f>
        <v>Keuchel - CWS</v>
      </c>
      <c r="I28" s="90"/>
    </row>
    <row r="29" spans="1:9" ht="12.75">
      <c r="A29" s="90"/>
      <c r="B29" s="89" t="str">
        <f>ROSTER2020!$A$28</f>
        <v>P</v>
      </c>
      <c r="C29" s="83" t="str">
        <f>ROSTER2020!$B$28</f>
        <v>Kintzler - MIA</v>
      </c>
      <c r="D29" s="84" t="str">
        <f>ROSTER2020!$C$28</f>
        <v>C. Green - NYY</v>
      </c>
      <c r="E29" s="83" t="str">
        <f>ROSTER2020!$D$28</f>
        <v>Holland - KC</v>
      </c>
      <c r="F29" s="84" t="str">
        <f>ROSTER2020!$E$28</f>
        <v>J. Dunn - SEA</v>
      </c>
      <c r="G29" s="84" t="str">
        <f>ROSTER2020!$F$28</f>
        <v>J. Montgomery - NYY</v>
      </c>
      <c r="H29" s="84" t="str">
        <f>ROSTER2020!$G$28</f>
        <v>Iglesias - CIN</v>
      </c>
      <c r="I29" s="90"/>
    </row>
    <row r="30" spans="1:9" ht="12.75">
      <c r="A30" s="90"/>
      <c r="B30" s="89" t="str">
        <f>ROSTER2020!$A$29</f>
        <v>P</v>
      </c>
      <c r="C30" s="83" t="str">
        <f>ROSTER2020!$B$29</f>
        <v>Jeffress - CHC</v>
      </c>
      <c r="D30" s="84" t="str">
        <f>ROSTER2020!$C$29</f>
        <v>Workman - PHI</v>
      </c>
      <c r="E30" s="83" t="str">
        <f>ROSTER2020!$D$29</f>
        <v>Diaz - NYM</v>
      </c>
      <c r="F30" s="84" t="str">
        <f>ROSTER2020!$E$29</f>
        <v>Musgrove - PIT</v>
      </c>
      <c r="G30" s="83" t="str">
        <f>ROSTER2020!$F$29</f>
        <v>Bielak - HOU</v>
      </c>
      <c r="H30" s="84" t="str">
        <f>ROSTER2020!$G$29</f>
        <v>Colome - CWS</v>
      </c>
      <c r="I30" s="90"/>
    </row>
    <row r="31" spans="1:9" ht="12.75">
      <c r="A31" s="90"/>
      <c r="B31" s="89" t="str">
        <f>ROSTER2020!$A$30</f>
        <v>P</v>
      </c>
      <c r="C31" s="85" t="str">
        <f>ROSTER2020!$B$30</f>
        <v>Hendriks - OAK</v>
      </c>
      <c r="D31" s="84" t="str">
        <f>ROSTER2020!$C$30</f>
        <v>Hader - MIL</v>
      </c>
      <c r="E31" s="85" t="str">
        <f>ROSTER2020!$D$30</f>
        <v>Rosenthal - SD</v>
      </c>
      <c r="F31" s="83" t="str">
        <f>ROSTER2020!$E$30</f>
        <v>Melancon - ATL</v>
      </c>
      <c r="G31" s="83" t="str">
        <f>ROSTER2020!$F$30</f>
        <v>R. Montero - TEX</v>
      </c>
      <c r="H31" s="84" t="str">
        <f>ROSTER2020!$G$30</f>
        <v>Chapman - NYY</v>
      </c>
      <c r="I31" s="90"/>
    </row>
    <row r="32" spans="1:9" ht="12.75">
      <c r="A32" s="90"/>
      <c r="B32" s="89"/>
      <c r="C32" s="83" t="str">
        <f>ROSTER2020!$B$31</f>
        <v> </v>
      </c>
      <c r="D32" s="83" t="str">
        <f>ROSTER2020!$C$31</f>
        <v> </v>
      </c>
      <c r="E32" s="85" t="str">
        <f>ROSTER2020!$D$31</f>
        <v> </v>
      </c>
      <c r="F32" s="83" t="str">
        <f>ROSTER2020!$E$31</f>
        <v> </v>
      </c>
      <c r="G32" s="84" t="str">
        <f>ROSTER2020!$F$31</f>
        <v> </v>
      </c>
      <c r="H32" s="83" t="str">
        <f>ROSTER2020!$G$31</f>
        <v> </v>
      </c>
      <c r="I32" s="90"/>
    </row>
    <row r="33" spans="1:9" ht="12.75">
      <c r="A33" s="90"/>
      <c r="B33" s="89" t="str">
        <f>ROSTER2020!$A$32</f>
        <v>B1</v>
      </c>
      <c r="C33" s="83" t="str">
        <f>ROSTER2020!$B$32</f>
        <v>Sano - MIN</v>
      </c>
      <c r="D33" s="83" t="str">
        <f>ROSTER2020!$C$32</f>
        <v>Andrus - TEX</v>
      </c>
      <c r="E33" s="84" t="str">
        <f>ROSTER2020!$D$32</f>
        <v>Moustakas - CIN</v>
      </c>
      <c r="F33" s="83" t="str">
        <f>ROSTER2020!$E$32</f>
        <v>L. Webb - SF</v>
      </c>
      <c r="G33" s="84" t="str">
        <f>ROSTER2020!$F$32</f>
        <v>Sulser - BAL</v>
      </c>
      <c r="H33" s="84" t="str">
        <f>ROSTER2020!$G$32</f>
        <v>Gausman - SF</v>
      </c>
      <c r="I33" s="90"/>
    </row>
    <row r="34" spans="1:9" ht="12.75">
      <c r="A34" s="90"/>
      <c r="B34" s="89" t="str">
        <f>ROSTER2020!$A$33</f>
        <v>B2</v>
      </c>
      <c r="C34" s="83" t="str">
        <f>ROSTER2020!$B$33</f>
        <v>C. Javier - HOU</v>
      </c>
      <c r="D34" s="84" t="str">
        <f>ROSTER2020!$C$33</f>
        <v>Frazier - NYY</v>
      </c>
      <c r="E34" s="83" t="str">
        <f>ROSTER2020!$D$33</f>
        <v>Urquidy - HOU</v>
      </c>
      <c r="F34" s="84" t="str">
        <f>ROSTER2020!$E$33</f>
        <v>M. Franco - KC</v>
      </c>
      <c r="G34" s="83" t="str">
        <f>ROSTER2020!$F$33</f>
        <v>Neris - PHI</v>
      </c>
      <c r="H34" s="84" t="str">
        <f>ROSTER2020!$G$33</f>
        <v>Yastrzemski - SF</v>
      </c>
      <c r="I34" s="90"/>
    </row>
    <row r="35" spans="1:9" ht="12.75">
      <c r="A35" s="90"/>
      <c r="B35" s="89" t="str">
        <f>ROSTER2020!$A$34</f>
        <v>B3</v>
      </c>
      <c r="C35" s="85" t="str">
        <f>ROSTER2020!$B$34</f>
        <v>Burnes - MIL</v>
      </c>
      <c r="D35" s="84" t="str">
        <f>ROSTER2020!$C$34</f>
        <v>Gardner - NYY</v>
      </c>
      <c r="E35" s="83" t="str">
        <f>ROSTER2020!$D$34</f>
        <v>Manaea - OAK</v>
      </c>
      <c r="F35" s="84" t="str">
        <f>ROSTER2020!$E$34</f>
        <v>Y. Gurriel - HOU</v>
      </c>
      <c r="G35" s="84" t="str">
        <f>ROSTER2020!$F$34</f>
        <v>Adell - LAA</v>
      </c>
      <c r="H35" s="84" t="str">
        <f>ROSTER2020!$G$34</f>
        <v> </v>
      </c>
      <c r="I35" s="90"/>
    </row>
    <row r="36" spans="1:9" ht="12.75">
      <c r="A36" s="90"/>
      <c r="B36" s="89" t="str">
        <f>ROSTER2020!$A$35</f>
        <v>B4</v>
      </c>
      <c r="C36" s="84" t="str">
        <f>ROSTER2020!$B$35</f>
        <v>P. Lopez - MIA</v>
      </c>
      <c r="D36" s="83" t="str">
        <f>ROSTER2020!$C$35</f>
        <v>Britton - NYY</v>
      </c>
      <c r="E36" s="83" t="str">
        <f>ROSTER2020!$D$35</f>
        <v>Swanson - ATL</v>
      </c>
      <c r="F36" s="83" t="str">
        <f>ROSTER2020!$E$35</f>
        <v>Piscotty - OAK</v>
      </c>
      <c r="G36" s="84" t="str">
        <f>ROSTER2020!$F$35</f>
        <v> </v>
      </c>
      <c r="H36" s="84" t="str">
        <f>ROSTER2020!$G$35</f>
        <v> </v>
      </c>
      <c r="I36" s="90"/>
    </row>
    <row r="37" spans="1:9" ht="12.75">
      <c r="A37" s="90"/>
      <c r="B37" s="89" t="str">
        <f>ROSTER2020!$A$36</f>
        <v>IL</v>
      </c>
      <c r="C37" s="84" t="str">
        <f>ROSTER2020!$B$36</f>
        <v>Romano - TOR</v>
      </c>
      <c r="D37" s="84" t="str">
        <f>ROSTER2020!$C$36</f>
        <v>Verlander - HOU</v>
      </c>
      <c r="E37" s="84" t="str">
        <f>ROSTER2020!$D$36</f>
        <v>Soler - KC</v>
      </c>
      <c r="F37" s="83" t="str">
        <f>ROSTER2020!$E$36</f>
        <v>Odorizzi - MIN</v>
      </c>
      <c r="G37" s="83" t="str">
        <f>ROSTER2020!$F$36</f>
        <v>Giles - TOR</v>
      </c>
      <c r="H37" s="84" t="str">
        <f>ROSTER2020!$G$36</f>
        <v>Tellez - TOR</v>
      </c>
      <c r="I37" s="90"/>
    </row>
    <row r="38" spans="1:9" ht="12.75">
      <c r="A38" s="90"/>
      <c r="B38" s="89" t="str">
        <f>ROSTER2020!$A$37</f>
        <v>IL</v>
      </c>
      <c r="C38" s="83" t="str">
        <f>ROSTER2020!$B$37</f>
        <v>Kluber - TEX</v>
      </c>
      <c r="D38" s="84" t="str">
        <f>ROSTER2020!$C$37</f>
        <v>Benintendi - BOS</v>
      </c>
      <c r="E38" s="83" t="str">
        <f>ROSTER2020!$D$37</f>
        <v>Hoskins - PHI</v>
      </c>
      <c r="F38" s="84" t="str">
        <f>ROSTER2020!$E$37</f>
        <v> </v>
      </c>
      <c r="G38" s="83" t="str">
        <f>ROSTER2020!$F$37</f>
        <v>M. Keller - PIT</v>
      </c>
      <c r="H38" s="84" t="str">
        <f>ROSTER2020!$G$37</f>
        <v> </v>
      </c>
      <c r="I38" s="90"/>
    </row>
    <row r="39" spans="1:9" ht="12.75">
      <c r="A39" s="90"/>
      <c r="B39" s="89" t="str">
        <f>ROSTER2020!$A$39</f>
        <v>IL</v>
      </c>
      <c r="C39" s="85" t="str">
        <f>ROSTER2020!$B$39</f>
        <v>C.J. Cron - DET</v>
      </c>
      <c r="D39" s="83" t="str">
        <f>ROSTER2020!$C$39</f>
        <v>Pearson - TOR</v>
      </c>
      <c r="E39" s="83" t="str">
        <f>ROSTER2020!$D$39</f>
        <v> </v>
      </c>
      <c r="F39" s="84" t="str">
        <f>ROSTER2020!$E$39</f>
        <v> </v>
      </c>
      <c r="G39" s="84" t="str">
        <f>ROSTER2020!$F$39</f>
        <v>Kepler - MIN</v>
      </c>
      <c r="H39" s="83" t="str">
        <f>ROSTER2020!$G$39</f>
        <v> </v>
      </c>
      <c r="I39" s="90"/>
    </row>
    <row r="40" spans="1:9" ht="12.75">
      <c r="A40" s="90"/>
      <c r="B40" s="89" t="str">
        <f>ROSTER2020!$A$40</f>
        <v>IL</v>
      </c>
      <c r="C40" s="83" t="str">
        <f>ROSTER2020!$B$40</f>
        <v> </v>
      </c>
      <c r="D40" s="83" t="str">
        <f>ROSTER2020!$C$40</f>
        <v>Matz - NYM</v>
      </c>
      <c r="E40" s="83" t="str">
        <f>ROSTER2020!$D$40</f>
        <v> </v>
      </c>
      <c r="F40" s="83" t="str">
        <f>ROSTER2020!$E$40</f>
        <v> </v>
      </c>
      <c r="G40" s="83" t="str">
        <f>ROSTER2020!$F$40</f>
        <v> </v>
      </c>
      <c r="H40" s="83" t="str">
        <f>ROSTER2020!$G$40</f>
        <v> </v>
      </c>
      <c r="I40" s="90"/>
    </row>
    <row r="41" spans="1:9" ht="12.75">
      <c r="A41" s="90"/>
      <c r="B41" s="89" t="str">
        <f>ROSTER2020!$A$41</f>
        <v>IL</v>
      </c>
      <c r="C41" s="84" t="str">
        <f>ROSTER2020!$B$41</f>
        <v> </v>
      </c>
      <c r="D41" s="83" t="str">
        <f>ROSTER2020!$C$41</f>
        <v> </v>
      </c>
      <c r="E41" s="83" t="str">
        <f>ROSTER2020!$D$41</f>
        <v> </v>
      </c>
      <c r="F41" s="83" t="str">
        <f>ROSTER2020!$E$41</f>
        <v> </v>
      </c>
      <c r="G41" s="83" t="str">
        <f>ROSTER2020!$F$41</f>
        <v> </v>
      </c>
      <c r="H41" s="83" t="str">
        <f>ROSTER2020!$G$41</f>
        <v> </v>
      </c>
      <c r="I41" s="90"/>
    </row>
    <row r="42" spans="1:9" ht="12.75">
      <c r="A42" s="90"/>
      <c r="B42" s="89" t="str">
        <f>ROSTER2020!$A$42</f>
        <v>BAL</v>
      </c>
      <c r="C42" s="88">
        <f>ROSTER2020!$B$42</f>
        <v>0</v>
      </c>
      <c r="D42" s="88">
        <f>ROSTER2020!$C$42</f>
        <v>0</v>
      </c>
      <c r="E42" s="88">
        <f>ROSTER2020!$D$42</f>
        <v>0</v>
      </c>
      <c r="F42" s="88">
        <f>ROSTER2020!$E$42</f>
        <v>0</v>
      </c>
      <c r="G42" s="88">
        <f>ROSTER2020!$F$42</f>
        <v>0</v>
      </c>
      <c r="H42" s="88">
        <f>ROSTER2020!$G$42</f>
        <v>0</v>
      </c>
      <c r="I42" s="90"/>
    </row>
    <row r="43" spans="1:9" ht="12.75">
      <c r="A43" s="90"/>
      <c r="B43" s="95"/>
      <c r="C43" s="96"/>
      <c r="D43" s="97"/>
      <c r="E43" s="97"/>
      <c r="F43" s="97"/>
      <c r="G43" s="97"/>
      <c r="H43" s="97"/>
      <c r="I43" s="90"/>
    </row>
    <row r="44" spans="1:9" ht="12.75">
      <c r="A44" s="90"/>
      <c r="B44" s="95"/>
      <c r="C44" s="98"/>
      <c r="D44" s="98"/>
      <c r="E44" s="98"/>
      <c r="F44" s="98"/>
      <c r="G44" s="98"/>
      <c r="H44" s="98"/>
      <c r="I44" s="90"/>
    </row>
    <row r="45" spans="1:9" ht="12.75">
      <c r="A45" s="90"/>
      <c r="B45" s="89" t="str">
        <f>ROSTER2020!$H$1</f>
        <v>Pos</v>
      </c>
      <c r="C45" s="89" t="str">
        <f>ROSTER2020!$I$1</f>
        <v>Hillie Pride</v>
      </c>
      <c r="D45" s="92" t="str">
        <f>ROSTER2020!$J$1</f>
        <v>Camel Jockeys</v>
      </c>
      <c r="E45" s="92" t="str">
        <f>ROSTER2020!$K$1</f>
        <v>The Chiefs</v>
      </c>
      <c r="F45" s="92" t="str">
        <f>ROSTER2020!$L$1</f>
        <v>Sons of Elijah Dukes</v>
      </c>
      <c r="G45" s="92" t="str">
        <f>ROSTER2020!$M$1</f>
        <v>Non-Smokers</v>
      </c>
      <c r="H45" s="92" t="str">
        <f>ROSTER2020!$N$1</f>
        <v>BALCO Bombers</v>
      </c>
      <c r="I45" s="90"/>
    </row>
    <row r="46" spans="1:9" ht="12.75">
      <c r="A46" s="90"/>
      <c r="B46" s="89"/>
      <c r="C46" s="84" t="str">
        <f>ROSTER2020!$I$2</f>
        <v>Russ Hall</v>
      </c>
      <c r="D46" s="83" t="str">
        <f>ROSTER2020!$J$2</f>
        <v>Jeff Nassiff</v>
      </c>
      <c r="E46" s="83" t="str">
        <f>ROSTER2020!$K$2</f>
        <v>Phil Reardon</v>
      </c>
      <c r="F46" s="83" t="str">
        <f>ROSTER2020!$L$2</f>
        <v>Brian Farrelly</v>
      </c>
      <c r="G46" s="83" t="str">
        <f>ROSTER2020!$M$2</f>
        <v>Brian Guilmet</v>
      </c>
      <c r="H46" s="83" t="str">
        <f>ROSTER2020!$N$2</f>
        <v>Craig DiBella</v>
      </c>
      <c r="I46" s="90"/>
    </row>
    <row r="47" spans="1:9" ht="12.75">
      <c r="A47" s="90"/>
      <c r="B47" s="89"/>
      <c r="C47" s="84" t="str">
        <f>ROSTER2020!$I$3</f>
        <v>cell - (413)523-2881</v>
      </c>
      <c r="D47" s="83" t="str">
        <f>ROSTER2020!$J$3</f>
        <v>cell - (603)275-4217</v>
      </c>
      <c r="E47" s="83" t="str">
        <f>ROSTER2020!$K$3</f>
        <v>cell - (978)930-3581</v>
      </c>
      <c r="F47" s="83" t="str">
        <f>ROSTER2020!$L$3</f>
        <v>cell - (508)333-9127</v>
      </c>
      <c r="G47" s="83" t="str">
        <f>ROSTER2020!$M$3</f>
        <v>cell - (781)424-3550</v>
      </c>
      <c r="H47" s="83" t="str">
        <f>ROSTER2020!$N$3</f>
        <v>cell - (978)423-6753</v>
      </c>
      <c r="I47" s="90"/>
    </row>
    <row r="48" spans="1:9" ht="12.75">
      <c r="A48" s="90"/>
      <c r="B48" s="89"/>
      <c r="C48" s="84" t="str">
        <f>ROSTER2020!$I$4</f>
        <v> </v>
      </c>
      <c r="D48" s="83" t="str">
        <f>ROSTER2020!$J$4</f>
        <v> </v>
      </c>
      <c r="E48" s="83" t="str">
        <f>ROSTER2020!$K$4</f>
        <v> </v>
      </c>
      <c r="F48" s="83" t="str">
        <f>ROSTER2020!$L$4</f>
        <v> </v>
      </c>
      <c r="G48" s="83" t="str">
        <f>ROSTER2020!$M$4</f>
        <v> </v>
      </c>
      <c r="H48" s="83" t="str">
        <f>ROSTER2020!$N$4</f>
        <v> (978)258-5658</v>
      </c>
      <c r="I48" s="90"/>
    </row>
    <row r="49" spans="1:9" ht="12.75">
      <c r="A49" s="90"/>
      <c r="B49" s="89"/>
      <c r="C49" s="99" t="str">
        <f>ROSTER2020!$I$5</f>
        <v> rhdude35@gmail.com</v>
      </c>
      <c r="D49" s="93" t="str">
        <f>ROSTER2020!$J$5</f>
        <v>mukgod@yahoo.com</v>
      </c>
      <c r="E49" s="94" t="str">
        <f>ROSTER2020!$K$5</f>
        <v>philreardon@hotmail.com</v>
      </c>
      <c r="F49" s="93" t="str">
        <f>ROSTER2020!$L$5</f>
        <v>brianfarrelly76@gmail.com</v>
      </c>
      <c r="G49" s="93" t="str">
        <f>ROSTER2020!$M$5</f>
        <v>brianguilmet@comcast.net</v>
      </c>
      <c r="H49" s="99" t="str">
        <f>ROSTER2020!$N$5</f>
        <v>cdibella39@comcast.net</v>
      </c>
      <c r="I49" s="90"/>
    </row>
    <row r="50" spans="1:9" ht="12.75">
      <c r="A50" s="90"/>
      <c r="B50" s="89"/>
      <c r="C50" s="84"/>
      <c r="D50" s="83"/>
      <c r="E50" s="83"/>
      <c r="F50" s="83"/>
      <c r="G50" s="83"/>
      <c r="H50" s="83"/>
      <c r="I50" s="90"/>
    </row>
    <row r="51" spans="1:9" ht="12.75">
      <c r="A51" s="90"/>
      <c r="B51" s="89" t="str">
        <f>ROSTER2020!$H$7</f>
        <v>C</v>
      </c>
      <c r="C51" s="83" t="str">
        <f>ROSTER2020!$I$7</f>
        <v>A. Nola - SD</v>
      </c>
      <c r="D51" s="84" t="str">
        <f>ROSTER2020!$J$7</f>
        <v>W. Smith - LAD</v>
      </c>
      <c r="E51" s="84" t="str">
        <f>ROSTER2020!$K$7</f>
        <v>Molina - STL</v>
      </c>
      <c r="F51" s="83" t="str">
        <f>ROSTER2020!$L$7</f>
        <v>Vazquez - BOS</v>
      </c>
      <c r="G51" s="84" t="str">
        <f>ROSTER2020!$M$7</f>
        <v>S. Murphy - OAK</v>
      </c>
      <c r="H51" s="84" t="str">
        <f>ROSTER2020!$N$7</f>
        <v>Alfaro - MIA</v>
      </c>
      <c r="I51" s="90"/>
    </row>
    <row r="52" spans="1:9" ht="12.75">
      <c r="A52" s="90"/>
      <c r="B52" s="89" t="str">
        <f>ROSTER2020!$H$8</f>
        <v>C</v>
      </c>
      <c r="C52" s="85" t="str">
        <f>ROSTER2020!$I$8</f>
        <v>Garver - MIN</v>
      </c>
      <c r="D52" s="84" t="str">
        <f>ROSTER2020!$J$8</f>
        <v>Contreras - CHC</v>
      </c>
      <c r="E52" s="83" t="str">
        <f>ROSTER2020!$K$8</f>
        <v>J. McCann - CWS</v>
      </c>
      <c r="F52" s="83" t="str">
        <f>ROSTER2020!$L$8</f>
        <v>Suzuki - WAS</v>
      </c>
      <c r="G52" s="83" t="str">
        <f>ROSTER2020!$M$8</f>
        <v>Jansen - TOR</v>
      </c>
      <c r="H52" s="84" t="str">
        <f>ROSTER2020!$N$8</f>
        <v>Grandal - CWS</v>
      </c>
      <c r="I52" s="90"/>
    </row>
    <row r="53" spans="1:9" ht="12.75">
      <c r="A53" s="90"/>
      <c r="B53" s="89" t="str">
        <f>ROSTER2020!$H$9</f>
        <v>1B</v>
      </c>
      <c r="C53" s="85" t="str">
        <f>ROSTER2020!$I$9</f>
        <v>Alonso - NYM</v>
      </c>
      <c r="D53" s="84" t="str">
        <f>ROSTER2020!$J$9</f>
        <v>Votto - CIN</v>
      </c>
      <c r="E53" s="84" t="str">
        <f>ROSTER2020!$K$9</f>
        <v>Cronenworth - SD</v>
      </c>
      <c r="F53" s="84" t="str">
        <f>ROSTER2020!$L$9</f>
        <v>C. Walker - ARI</v>
      </c>
      <c r="G53" s="86" t="str">
        <f>ROSTER2020!$M$9</f>
        <v>Belt - SF</v>
      </c>
      <c r="H53" s="84" t="str">
        <f>ROSTER2020!$N$9</f>
        <v>C. Santana - CLE</v>
      </c>
      <c r="I53" s="90"/>
    </row>
    <row r="54" spans="1:9" ht="12.75">
      <c r="A54" s="90"/>
      <c r="B54" s="89" t="str">
        <f>ROSTER2020!$H$10</f>
        <v>2B</v>
      </c>
      <c r="C54" s="83" t="str">
        <f>ROSTER2020!$I$10</f>
        <v>Merrifield - KC</v>
      </c>
      <c r="D54" s="83" t="str">
        <f>ROSTER2020!$J$10</f>
        <v>B. Lowe - TB</v>
      </c>
      <c r="E54" s="84" t="str">
        <f>ROSTER2020!$K$10</f>
        <v>Cano - NYM</v>
      </c>
      <c r="F54" s="84" t="str">
        <f>ROSTER2020!$L$10</f>
        <v>LaStella - OAK</v>
      </c>
      <c r="G54" s="83" t="str">
        <f>ROSTER2020!$M$10</f>
        <v>Altuve - HOU</v>
      </c>
      <c r="H54" s="83" t="str">
        <f>ROSTER2020!$N$10</f>
        <v>Hampson - COL</v>
      </c>
      <c r="I54" s="90"/>
    </row>
    <row r="55" spans="1:10" ht="12.75">
      <c r="A55" s="90"/>
      <c r="B55" s="89" t="str">
        <f>ROSTER2020!$H$11</f>
        <v>SS</v>
      </c>
      <c r="C55" s="84" t="str">
        <f>ROSTER2020!$I$11</f>
        <v>Mondesi - KC</v>
      </c>
      <c r="D55" s="84" t="str">
        <f>ROSTER2020!$J$11</f>
        <v>Polanco - MIN</v>
      </c>
      <c r="E55" s="84" t="str">
        <f>ROSTER2020!$K$11</f>
        <v>T. Turner - WAS</v>
      </c>
      <c r="F55" s="84" t="str">
        <f>ROSTER2020!$L$11</f>
        <v>Tatis - SD</v>
      </c>
      <c r="G55" s="84" t="str">
        <f>ROSTER2020!$M$11</f>
        <v>Machado - SD</v>
      </c>
      <c r="H55" s="83" t="str">
        <f>ROSTER2020!$N$11</f>
        <v>Lindor - CLE</v>
      </c>
      <c r="I55" s="90"/>
      <c r="J55" s="79"/>
    </row>
    <row r="56" spans="1:9" ht="12.75">
      <c r="A56" s="90"/>
      <c r="B56" s="89" t="str">
        <f>ROSTER2020!$H$12</f>
        <v>3B</v>
      </c>
      <c r="C56" s="83" t="str">
        <f>ROSTER2020!$I$12</f>
        <v>Edman - STL</v>
      </c>
      <c r="D56" s="84" t="str">
        <f>ROSTER2020!$J$12</f>
        <v>Devers - BOS</v>
      </c>
      <c r="E56" s="83" t="str">
        <f>ROSTER2020!$K$12</f>
        <v>Donaldson - MIN</v>
      </c>
      <c r="F56" s="84" t="str">
        <f>ROSTER2020!$L$12</f>
        <v>Candelario - DET</v>
      </c>
      <c r="G56" s="86" t="str">
        <f>ROSTER2020!$M$12</f>
        <v>Moncada - CWS</v>
      </c>
      <c r="H56" s="84" t="str">
        <f>ROSTER2020!$N$12</f>
        <v>Rendon - LAA</v>
      </c>
      <c r="I56" s="90"/>
    </row>
    <row r="57" spans="1:9" ht="12.75">
      <c r="A57" s="90"/>
      <c r="B57" s="89" t="str">
        <f>ROSTER2020!$H$13</f>
        <v>CM</v>
      </c>
      <c r="C57" s="83" t="str">
        <f>ROSTER2020!$I$13</f>
        <v>M. Cabrera - DET</v>
      </c>
      <c r="D57" s="83" t="str">
        <f>ROSTER2020!$J$13</f>
        <v>Guerrero - TOR</v>
      </c>
      <c r="E57" s="84" t="str">
        <f>ROSTER2020!$K$13</f>
        <v>Bregman - HOU</v>
      </c>
      <c r="F57" s="84" t="str">
        <f>ROSTER2020!$L$13</f>
        <v>Aguilar - MIA</v>
      </c>
      <c r="G57" s="83" t="str">
        <f>ROSTER2020!$M$13</f>
        <v>Voit - NYY</v>
      </c>
      <c r="H57" s="84" t="str">
        <f>ROSTER2020!$N$13</f>
        <v>Encarnacion - CWS</v>
      </c>
      <c r="I57" s="90"/>
    </row>
    <row r="58" spans="1:9" ht="12.75">
      <c r="A58" s="90"/>
      <c r="B58" s="89" t="str">
        <f>ROSTER2020!$H$14</f>
        <v>MM</v>
      </c>
      <c r="C58" s="83" t="str">
        <f>ROSTER2020!$I$14</f>
        <v>Profar - SD</v>
      </c>
      <c r="D58" s="84" t="str">
        <f>ROSTER2020!$J$14</f>
        <v>DeJong - STL</v>
      </c>
      <c r="E58" s="84" t="str">
        <f>ROSTER2020!$K$14</f>
        <v>W. Flores - SF</v>
      </c>
      <c r="F58" s="84" t="str">
        <f>ROSTER2020!$L$14</f>
        <v>Correa - HOU</v>
      </c>
      <c r="G58" s="83" t="str">
        <f>ROSTER2020!$M$14</f>
        <v>Wendle - TB</v>
      </c>
      <c r="H58" s="85" t="str">
        <f>ROSTER2020!$N$14</f>
        <v>D. Gordon - SEA</v>
      </c>
      <c r="I58" s="90"/>
    </row>
    <row r="59" spans="1:9" ht="12.75">
      <c r="A59" s="90"/>
      <c r="B59" s="89" t="str">
        <f>ROSTER2020!$H$15</f>
        <v>OF</v>
      </c>
      <c r="C59" s="83" t="str">
        <f>ROSTER2020!$I$15</f>
        <v>Trout - LAA</v>
      </c>
      <c r="D59" s="84" t="str">
        <f>ROSTER2020!$J$15</f>
        <v>Gallo - TEX</v>
      </c>
      <c r="E59" s="83" t="str">
        <f>ROSTER2020!$K$15</f>
        <v>Robert - CWS</v>
      </c>
      <c r="F59" s="83" t="str">
        <f>ROSTER2020!$L$15</f>
        <v>Acuna - ATL</v>
      </c>
      <c r="G59" s="86" t="str">
        <f>ROSTER2020!$M$15</f>
        <v>Betts - LAD</v>
      </c>
      <c r="H59" s="84" t="str">
        <f>ROSTER2020!$N$15</f>
        <v>J.D. Martinez - BOS</v>
      </c>
      <c r="I59" s="90"/>
    </row>
    <row r="60" spans="1:9" ht="12.75">
      <c r="A60" s="90"/>
      <c r="B60" s="89" t="str">
        <f>ROSTER2020!$H$16</f>
        <v>OF</v>
      </c>
      <c r="C60" s="83" t="str">
        <f>ROSTER2020!$I$16</f>
        <v>Rosario - MIN</v>
      </c>
      <c r="D60" s="84" t="str">
        <f>ROSTER2020!$J$16</f>
        <v>C. Taylor - LAD</v>
      </c>
      <c r="E60" s="84" t="str">
        <f>ROSTER2020!$K$16</f>
        <v>Judge - NYY</v>
      </c>
      <c r="F60" s="84" t="str">
        <f>ROSTER2020!$L$16</f>
        <v>Conforto - NYM</v>
      </c>
      <c r="G60" s="86" t="str">
        <f>ROSTER2020!$M$16</f>
        <v>Harper - PHI</v>
      </c>
      <c r="H60" s="84" t="str">
        <f>ROSTER2020!$N$16</f>
        <v>Castellanos - CIN</v>
      </c>
      <c r="I60" s="90"/>
    </row>
    <row r="61" spans="1:9" ht="12.75">
      <c r="A61" s="90"/>
      <c r="B61" s="89" t="str">
        <f>ROSTER2020!$H$17</f>
        <v>OF</v>
      </c>
      <c r="C61" s="83" t="str">
        <f>ROSTER2020!$I$17</f>
        <v>Buxton - MIN</v>
      </c>
      <c r="D61" s="84" t="str">
        <f>ROSTER2020!$J$17</f>
        <v>B. Goodwin - CIN</v>
      </c>
      <c r="E61" s="83" t="str">
        <f>ROSTER2020!$K$17</f>
        <v>Riley - ATL</v>
      </c>
      <c r="F61" s="83" t="str">
        <f>ROSTER2020!$L$17</f>
        <v>Slater - SF</v>
      </c>
      <c r="G61" s="86" t="str">
        <f>ROSTER2020!$M$17</f>
        <v>Myers - SD</v>
      </c>
      <c r="H61" s="83" t="str">
        <f>ROSTER2020!$N$17</f>
        <v>Heyward - CHC</v>
      </c>
      <c r="I61" s="90"/>
    </row>
    <row r="62" spans="1:9" ht="12.75">
      <c r="A62" s="90"/>
      <c r="B62" s="89" t="str">
        <f>ROSTER2020!$H$18</f>
        <v>OF</v>
      </c>
      <c r="C62" s="84" t="str">
        <f>ROSTER2020!$I$18</f>
        <v>A. Dickerson - SF</v>
      </c>
      <c r="D62" s="84" t="str">
        <f>ROSTER2020!$J$18</f>
        <v>B. Reynolds - PIT</v>
      </c>
      <c r="E62" s="84" t="str">
        <f>ROSTER2020!$K$18</f>
        <v>Calhoun - AZ</v>
      </c>
      <c r="F62" s="83" t="str">
        <f>ROSTER2020!$L$18</f>
        <v>K. Hernandez - LAD</v>
      </c>
      <c r="G62" s="86" t="str">
        <f>ROSTER2020!$M$18</f>
        <v>Verdugo - BOS</v>
      </c>
      <c r="H62" s="84" t="str">
        <f>ROSTER2020!$N$18</f>
        <v>J.D. Davis - NYM</v>
      </c>
      <c r="I62" s="90"/>
    </row>
    <row r="63" spans="1:9" ht="12.75">
      <c r="A63" s="90"/>
      <c r="B63" s="89" t="str">
        <f>ROSTER2020!$H$19</f>
        <v>OF</v>
      </c>
      <c r="C63" s="84" t="str">
        <f>ROSTER2020!$I$19</f>
        <v>K. Tucker - HOU</v>
      </c>
      <c r="D63" s="83" t="str">
        <f>ROSTER2020!$J$19</f>
        <v>Canha - OAK</v>
      </c>
      <c r="E63" s="83" t="str">
        <f>ROSTER2020!$K$19</f>
        <v>Mountcastle - BAL</v>
      </c>
      <c r="F63" s="84" t="str">
        <f>ROSTER2020!$L$19</f>
        <v>Akiyama - CIN</v>
      </c>
      <c r="G63" s="86" t="str">
        <f>ROSTER2020!$M$19</f>
        <v>Pillar - COL</v>
      </c>
      <c r="H63" s="84" t="str">
        <f>ROSTER2020!$N$19</f>
        <v>D. Peralta - ARI</v>
      </c>
      <c r="I63" s="90"/>
    </row>
    <row r="64" spans="1:9" ht="12.75">
      <c r="A64" s="90"/>
      <c r="B64" s="89" t="str">
        <f>ROSTER2020!$H$20</f>
        <v>DH</v>
      </c>
      <c r="C64" s="83" t="str">
        <f>ROSTER2020!$I$20</f>
        <v>McCutchen - PHI</v>
      </c>
      <c r="D64" s="83" t="str">
        <f>ROSTER2020!$J$20</f>
        <v>Stanton - NYY</v>
      </c>
      <c r="E64" s="83" t="str">
        <f>ROSTER2020!$K$20</f>
        <v>Bohm - PHI</v>
      </c>
      <c r="F64" s="83" t="str">
        <f>ROSTER2020!$L$20</f>
        <v>K. Seager - SEA</v>
      </c>
      <c r="G64" s="86" t="str">
        <f>ROSTER2020!$M$20</f>
        <v>J. Bell - PIT</v>
      </c>
      <c r="H64" s="84" t="str">
        <f>ROSTER2020!$N$20</f>
        <v>Carpenter - STL</v>
      </c>
      <c r="I64" s="90"/>
    </row>
    <row r="65" spans="1:9" ht="12.75">
      <c r="A65" s="90"/>
      <c r="B65" s="89"/>
      <c r="C65" s="84" t="str">
        <f>ROSTER2020!$I$21</f>
        <v> </v>
      </c>
      <c r="D65" s="84" t="str">
        <f>ROSTER2020!$J$21</f>
        <v> </v>
      </c>
      <c r="E65" s="83" t="str">
        <f>ROSTER2020!$K$21</f>
        <v> </v>
      </c>
      <c r="F65" s="83" t="str">
        <f>ROSTER2020!$L$21</f>
        <v> </v>
      </c>
      <c r="G65" s="86" t="str">
        <f>ROSTER2020!$M$21</f>
        <v> </v>
      </c>
      <c r="H65" s="84" t="str">
        <f>ROSTER2020!$N$21</f>
        <v> </v>
      </c>
      <c r="I65" s="90"/>
    </row>
    <row r="66" spans="1:9" ht="12.75">
      <c r="A66" s="90"/>
      <c r="B66" s="89" t="str">
        <f>ROSTER2020!$H$22</f>
        <v>P</v>
      </c>
      <c r="C66" s="84" t="str">
        <f>ROSTER2020!$I$22</f>
        <v>Cole - NYY</v>
      </c>
      <c r="D66" s="83" t="str">
        <f>ROSTER2020!$J$22</f>
        <v>deGrom - NYM</v>
      </c>
      <c r="E66" s="84" t="str">
        <f>ROSTER2020!$K$22</f>
        <v>Corbin - WAS</v>
      </c>
      <c r="F66" s="84" t="str">
        <f>ROSTER2020!$L$22</f>
        <v>Flaherty - STL</v>
      </c>
      <c r="G66" s="83" t="str">
        <f>ROSTER2020!$M$22</f>
        <v>Wheeler - PHI</v>
      </c>
      <c r="H66" s="84" t="str">
        <f>ROSTER2020!$N$22</f>
        <v>Kershaw - LAD</v>
      </c>
      <c r="I66" s="90"/>
    </row>
    <row r="67" spans="1:9" ht="12.75">
      <c r="A67" s="90"/>
      <c r="B67" s="89" t="str">
        <f>ROSTER2020!$H$23</f>
        <v>P</v>
      </c>
      <c r="C67" s="84" t="str">
        <f>ROSTER2020!$I$23</f>
        <v>Lamet - SD</v>
      </c>
      <c r="D67" s="84" t="str">
        <f>ROSTER2020!$J$23</f>
        <v>Castillo - CIN</v>
      </c>
      <c r="E67" s="83" t="str">
        <f>ROSTER2020!$K$23</f>
        <v>Tanaka - NYY</v>
      </c>
      <c r="F67" s="83" t="str">
        <f>ROSTER2020!$L$23</f>
        <v>Bieber - CLE</v>
      </c>
      <c r="G67" s="83" t="str">
        <f>ROSTER2020!$M$23</f>
        <v>Pineda - MIN</v>
      </c>
      <c r="H67" s="84" t="str">
        <f>ROSTER2020!$N$23</f>
        <v>Snell - TB</v>
      </c>
      <c r="I67" s="90"/>
    </row>
    <row r="68" spans="1:9" ht="12.75">
      <c r="A68" s="90"/>
      <c r="B68" s="89" t="str">
        <f>ROSTER2020!$H$24</f>
        <v>P</v>
      </c>
      <c r="C68" s="84" t="str">
        <f>ROSTER2020!$I$24</f>
        <v>Peterson - NYM</v>
      </c>
      <c r="D68" s="83" t="str">
        <f>ROSTER2020!$J$24</f>
        <v>Berrios - MIN</v>
      </c>
      <c r="E68" s="84" t="str">
        <f>ROSTER2020!$K$24</f>
        <v>Ryu - TOR</v>
      </c>
      <c r="F68" s="84" t="str">
        <f>ROSTER2020!$L$24</f>
        <v>Darvish - CHC</v>
      </c>
      <c r="G68" s="83" t="str">
        <f>ROSTER2020!$M$24</f>
        <v>Boyd - DET</v>
      </c>
      <c r="H68" s="85" t="str">
        <f>ROSTER2020!$N$24</f>
        <v>Greinke - HOU</v>
      </c>
      <c r="I68" s="90"/>
    </row>
    <row r="69" spans="1:9" ht="12.75">
      <c r="A69" s="90"/>
      <c r="B69" s="89" t="str">
        <f>ROSTER2020!$H$25</f>
        <v>P</v>
      </c>
      <c r="C69" s="85" t="str">
        <f>ROSTER2020!$I$25</f>
        <v>I. Anderson - ATL</v>
      </c>
      <c r="D69" s="83" t="str">
        <f>ROSTER2020!$J$25</f>
        <v>Gallen - ARI</v>
      </c>
      <c r="E69" s="84" t="str">
        <f>ROSTER2020!$K$25</f>
        <v>Bassitt - OAK</v>
      </c>
      <c r="F69" s="84" t="str">
        <f>ROSTER2020!$L$25</f>
        <v>Bundy - LAA</v>
      </c>
      <c r="G69" s="83" t="str">
        <f>ROSTER2020!$M$25</f>
        <v>Dunning - CWS</v>
      </c>
      <c r="H69" s="83" t="str">
        <f>ROSTER2020!$N$25</f>
        <v>Hill - MIN</v>
      </c>
      <c r="I69" s="90"/>
    </row>
    <row r="70" spans="1:9" ht="12.75">
      <c r="A70" s="90"/>
      <c r="B70" s="89" t="str">
        <f>ROSTER2020!$H$26</f>
        <v>P</v>
      </c>
      <c r="C70" s="85" t="str">
        <f>ROSTER2020!$I$26</f>
        <v>Sheffield - SEA</v>
      </c>
      <c r="D70" s="83" t="str">
        <f>ROSTER2020!$J$26</f>
        <v>Plesac - CLE</v>
      </c>
      <c r="E70" s="84" t="str">
        <f>ROSTER2020!$K$26</f>
        <v>Lester - CHC</v>
      </c>
      <c r="F70" s="84" t="str">
        <f>ROSTER2020!$L$26</f>
        <v>Davies - SD</v>
      </c>
      <c r="G70" s="83" t="str">
        <f>ROSTER2020!$M$26</f>
        <v>Shoemaker - TOR</v>
      </c>
      <c r="H70" s="84" t="str">
        <f>ROSTER2020!$N$26</f>
        <v>A. Cobb - BAL</v>
      </c>
      <c r="I70" s="90"/>
    </row>
    <row r="71" spans="1:9" ht="12.75">
      <c r="A71" s="90"/>
      <c r="B71" s="89" t="str">
        <f>ROSTER2020!$H$27</f>
        <v>P</v>
      </c>
      <c r="C71" s="85" t="str">
        <f>ROSTER2020!$I$27</f>
        <v>Houck - BOS</v>
      </c>
      <c r="D71" s="83" t="str">
        <f>ROSTER2020!$J$27</f>
        <v>D. May - LAD</v>
      </c>
      <c r="E71" s="84" t="str">
        <f>ROSTER2020!$K$27</f>
        <v>A. Mills - CHC</v>
      </c>
      <c r="F71" s="84" t="str">
        <f>ROSTER2020!$L$27</f>
        <v>Smyly - SF</v>
      </c>
      <c r="G71" s="83" t="str">
        <f>ROSTER2020!$M$27</f>
        <v>Wainwright - STL</v>
      </c>
      <c r="H71" s="83" t="str">
        <f>ROSTER2020!$N$27</f>
        <v>JA Happ - NYY</v>
      </c>
      <c r="I71" s="90"/>
    </row>
    <row r="72" spans="1:9" ht="12.75">
      <c r="A72" s="90"/>
      <c r="B72" s="89" t="str">
        <f>ROSTER2020!$H$28</f>
        <v>P</v>
      </c>
      <c r="C72" s="85" t="str">
        <f>ROSTER2020!$I$28</f>
        <v>Pivetta - BOS</v>
      </c>
      <c r="D72" s="83" t="str">
        <f>ROSTER2020!$J$28</f>
        <v>Cease - CWS</v>
      </c>
      <c r="E72" s="84" t="str">
        <f>ROSTER2020!$K$28</f>
        <v>McKenzie - CLE</v>
      </c>
      <c r="F72" s="84" t="str">
        <f>ROSTER2020!$L$28</f>
        <v>Kremer - BAL</v>
      </c>
      <c r="G72" s="83" t="str">
        <f>ROSTER2020!$M$28</f>
        <v>Pomeranz -SD</v>
      </c>
      <c r="H72" s="83" t="str">
        <f>ROSTER2020!$N$28</f>
        <v>Turnbull - DET</v>
      </c>
      <c r="I72" s="90"/>
    </row>
    <row r="73" spans="1:9" ht="12.75">
      <c r="A73" s="90"/>
      <c r="B73" s="89" t="str">
        <f>ROSTER2020!$H$29</f>
        <v>P</v>
      </c>
      <c r="C73" s="84" t="str">
        <f>ROSTER2020!$I$29</f>
        <v>J. Quintana - CHC</v>
      </c>
      <c r="D73" s="83" t="str">
        <f>ROSTER2020!$J$29</f>
        <v>F. Valdez - HOU</v>
      </c>
      <c r="E73" s="84" t="str">
        <f>ROSTER2020!$K$29</f>
        <v>Crichton - AZ</v>
      </c>
      <c r="F73" s="83" t="str">
        <f>ROSTER2020!$L$29</f>
        <v>Mize - DET</v>
      </c>
      <c r="G73" s="83" t="str">
        <f>ROSTER2020!$M$29</f>
        <v>Pressly - HOU</v>
      </c>
      <c r="H73" s="83" t="str">
        <f>ROSTER2020!$N$29</f>
        <v>Alcantara - MIA</v>
      </c>
      <c r="I73" s="90"/>
    </row>
    <row r="74" spans="1:9" ht="12.75">
      <c r="A74" s="90"/>
      <c r="B74" s="89" t="str">
        <f>ROSTER2020!$H$30</f>
        <v>P</v>
      </c>
      <c r="C74" s="83" t="str">
        <f>ROSTER2020!$I$30</f>
        <v>Mahle - CIN</v>
      </c>
      <c r="D74" s="84" t="str">
        <f>ROSTER2020!$J$30</f>
        <v>C. Smith - AZ</v>
      </c>
      <c r="E74" s="83" t="str">
        <f>ROSTER2020!$K$30</f>
        <v>Hand - CLE</v>
      </c>
      <c r="F74" s="84" t="str">
        <f>ROSTER2020!$L$30</f>
        <v>Staumont - KC</v>
      </c>
      <c r="G74" s="83" t="str">
        <f>ROSTER2020!$M$30</f>
        <v>Bard - COL</v>
      </c>
      <c r="H74" s="85" t="str">
        <f>ROSTER2020!$N$30</f>
        <v>Jansen - LAD</v>
      </c>
      <c r="I74" s="90"/>
    </row>
    <row r="75" spans="1:9" ht="12.75">
      <c r="A75" s="90"/>
      <c r="B75" s="89"/>
      <c r="C75" s="85" t="str">
        <f>ROSTER2020!$I$31</f>
        <v> </v>
      </c>
      <c r="D75" s="83" t="str">
        <f>ROSTER2020!$J$31</f>
        <v> </v>
      </c>
      <c r="E75" s="83" t="str">
        <f>ROSTER2020!$K$31</f>
        <v> </v>
      </c>
      <c r="F75" s="83" t="str">
        <f>ROSTER2020!$L$31</f>
        <v> </v>
      </c>
      <c r="G75" s="83" t="str">
        <f>ROSTER2020!$M$31</f>
        <v> </v>
      </c>
      <c r="H75" s="84" t="str">
        <f>ROSTER2020!$N$31</f>
        <v> </v>
      </c>
      <c r="I75" s="90"/>
    </row>
    <row r="76" spans="1:9" ht="12.75">
      <c r="A76" s="90"/>
      <c r="B76" s="89" t="str">
        <f>ROSTER2020!$H$32</f>
        <v>B1</v>
      </c>
      <c r="C76" s="85" t="str">
        <f>ROSTER2020!$I$32</f>
        <v>Solak - TEX</v>
      </c>
      <c r="D76" s="84" t="str">
        <f>ROSTER2020!$J$32</f>
        <v>Dobnak - MIN</v>
      </c>
      <c r="E76" s="84" t="str">
        <f>ROSTER2020!$K$32</f>
        <v>Dahl - COL</v>
      </c>
      <c r="F76" s="83" t="str">
        <f>ROSTER2020!$L$32</f>
        <v>Puig - FA</v>
      </c>
      <c r="G76" s="83" t="str">
        <f>ROSTER2020!$M$32</f>
        <v>D. Fletcher - LAA</v>
      </c>
      <c r="H76" s="84" t="str">
        <f>ROSTER2020!$N$32</f>
        <v>Kimbrel - CHC</v>
      </c>
      <c r="I76" s="90"/>
    </row>
    <row r="77" spans="1:9" ht="12.75">
      <c r="A77" s="90"/>
      <c r="B77" s="89" t="str">
        <f>ROSTER2020!$H$33</f>
        <v>B2</v>
      </c>
      <c r="C77" s="85" t="str">
        <f>ROSTER2020!$I$33</f>
        <v>D. Hudson - WAS</v>
      </c>
      <c r="D77" s="83" t="str">
        <f>ROSTER2020!$J$33</f>
        <v>Adames - TB</v>
      </c>
      <c r="E77" s="83" t="str">
        <f>ROSTER2020!$K$33</f>
        <v>McNeil - NYM</v>
      </c>
      <c r="F77" s="83" t="str">
        <f>ROSTER2020!$L$33</f>
        <v>Moreland - SD</v>
      </c>
      <c r="G77" s="83" t="str">
        <f>ROSTER2020!$M$33</f>
        <v>Lynn - TEX</v>
      </c>
      <c r="H77" s="84" t="str">
        <f>ROSTER2020!$N$33</f>
        <v>Teheran - LAA</v>
      </c>
      <c r="I77" s="90"/>
    </row>
    <row r="78" spans="1:9" ht="12.75">
      <c r="A78" s="90"/>
      <c r="B78" s="89" t="str">
        <f>ROSTER2020!$H$34</f>
        <v>B3</v>
      </c>
      <c r="C78" s="83" t="str">
        <f>ROSTER2020!$I$34</f>
        <v>Laureano - OAK</v>
      </c>
      <c r="D78" s="84" t="str">
        <f>ROSTER2020!$J$34</f>
        <v>W. Calhoun - TEX</v>
      </c>
      <c r="E78" s="84" t="str">
        <f>ROSTER2020!$K$34</f>
        <v>A. Bradley - CIN</v>
      </c>
      <c r="F78" s="84" t="str">
        <f>ROSTER2020!$L$34</f>
        <v>Carlson - STL</v>
      </c>
      <c r="G78" s="83" t="str">
        <f>ROSTER2020!$M$34</f>
        <v>Bauer - CIN</v>
      </c>
      <c r="H78" s="84" t="str">
        <f>ROSTER2020!$N$34</f>
        <v>Stassi - LAA</v>
      </c>
      <c r="I78" s="90"/>
    </row>
    <row r="79" spans="1:9" ht="12.75">
      <c r="A79" s="90"/>
      <c r="B79" s="89" t="str">
        <f>ROSTER2020!$H$35</f>
        <v>B4</v>
      </c>
      <c r="C79" s="83" t="str">
        <f>ROSTER2020!$I$35</f>
        <v>Senzel - CIN</v>
      </c>
      <c r="D79" s="84" t="str">
        <f>ROSTER2020!$J$35</f>
        <v>Hays - BAL</v>
      </c>
      <c r="E79" s="84" t="str">
        <f>ROSTER2020!$K$35</f>
        <v>Clevinger - SD</v>
      </c>
      <c r="F79" s="84" t="str">
        <f>ROSTER2020!$L$35</f>
        <v>Brantley - HOU</v>
      </c>
      <c r="G79" s="84" t="str">
        <f>ROSTER2020!$M$35</f>
        <v>Eovaldi - BOS</v>
      </c>
      <c r="H79" s="85" t="str">
        <f>ROSTER2020!$N$35</f>
        <v> </v>
      </c>
      <c r="I79" s="90"/>
    </row>
    <row r="80" spans="1:9" ht="12.75">
      <c r="A80" s="90"/>
      <c r="B80" s="89" t="str">
        <f>ROSTER2020!$H$36</f>
        <v>IL</v>
      </c>
      <c r="C80" s="83" t="str">
        <f>ROSTER2020!$I$36</f>
        <v>Kela - PIT</v>
      </c>
      <c r="D80" s="83" t="str">
        <f>ROSTER2020!$J$36</f>
        <v>Y. Diaz - TB</v>
      </c>
      <c r="E80" s="84" t="str">
        <f>ROSTER2020!$K$36</f>
        <v>Puk - OAK</v>
      </c>
      <c r="F80" s="83" t="str">
        <f>ROSTER2020!$L$36</f>
        <v>Quintana - CHC</v>
      </c>
      <c r="G80" s="83" t="str">
        <f>ROSTER2020!$M$36</f>
        <v> </v>
      </c>
      <c r="H80" s="85" t="str">
        <f>ROSTER2020!$N$36</f>
        <v> </v>
      </c>
      <c r="I80" s="90"/>
    </row>
    <row r="81" spans="1:9" ht="12.75">
      <c r="A81" s="90"/>
      <c r="B81" s="89" t="str">
        <f>ROSTER2020!$H$37</f>
        <v>IL</v>
      </c>
      <c r="C81" s="83" t="str">
        <f>ROSTER2020!$I$37</f>
        <v>Paxton - NYY</v>
      </c>
      <c r="D81" s="84" t="str">
        <f>ROSTER2020!$J$37</f>
        <v>E. Rodriguez - BOS</v>
      </c>
      <c r="E81" s="84" t="str">
        <f>ROSTER2020!$K$37</f>
        <v>S. Castro - MIA</v>
      </c>
      <c r="F81" s="83" t="str">
        <f>ROSTER2020!$L$37</f>
        <v>E. Hernandez - MIA</v>
      </c>
      <c r="G81" s="83" t="str">
        <f>ROSTER2020!$M$37</f>
        <v> </v>
      </c>
      <c r="H81" s="83" t="str">
        <f>ROSTER2020!$N$37</f>
        <v> </v>
      </c>
      <c r="I81" s="90"/>
    </row>
    <row r="82" spans="1:9" ht="12.75">
      <c r="A82" s="90"/>
      <c r="B82" s="89" t="str">
        <f>ROSTER2020!$H$39</f>
        <v>IL</v>
      </c>
      <c r="C82" s="83" t="str">
        <f>ROSTER2020!$I$39</f>
        <v> </v>
      </c>
      <c r="D82" s="84" t="str">
        <f>ROSTER2020!$J$39</f>
        <v> </v>
      </c>
      <c r="E82" s="84" t="str">
        <f>ROSTER2020!$K$39</f>
        <v> </v>
      </c>
      <c r="F82" s="83" t="str">
        <f>ROSTER2020!$L$39</f>
        <v>J. Turner - LAD</v>
      </c>
      <c r="G82" s="83" t="str">
        <f>ROSTER2020!$M$39</f>
        <v> </v>
      </c>
      <c r="H82" s="83" t="str">
        <f>ROSTER2020!$N$39</f>
        <v> </v>
      </c>
      <c r="I82" s="90"/>
    </row>
    <row r="83" spans="1:9" ht="12.75">
      <c r="A83" s="90"/>
      <c r="B83" s="89" t="str">
        <f>ROSTER2020!$H$40</f>
        <v>IL</v>
      </c>
      <c r="C83" s="83" t="str">
        <f>ROSTER2020!$I$40</f>
        <v> </v>
      </c>
      <c r="D83" s="83" t="str">
        <f>ROSTER2020!$J$40</f>
        <v> </v>
      </c>
      <c r="E83" s="83" t="str">
        <f>ROSTER2020!$K$40</f>
        <v> </v>
      </c>
      <c r="F83" s="84" t="str">
        <f>ROSTER2020!$L$40</f>
        <v>J. Jones - DET</v>
      </c>
      <c r="G83" s="83" t="str">
        <f>ROSTER2020!$M$40</f>
        <v> </v>
      </c>
      <c r="H83" s="83" t="str">
        <f>ROSTER2020!$N$40</f>
        <v> </v>
      </c>
      <c r="I83" s="90"/>
    </row>
    <row r="84" spans="1:9" ht="12.75">
      <c r="A84" s="90"/>
      <c r="B84" s="89" t="str">
        <f>ROSTER2020!$H$41</f>
        <v>IL</v>
      </c>
      <c r="C84" s="83" t="str">
        <f>ROSTER2020!$I$41</f>
        <v> </v>
      </c>
      <c r="D84" s="83" t="str">
        <f>ROSTER2020!$J$41</f>
        <v> </v>
      </c>
      <c r="E84" s="83" t="str">
        <f>ROSTER2020!$K$41</f>
        <v> </v>
      </c>
      <c r="F84" s="83" t="str">
        <f>ROSTER2020!$L$41</f>
        <v>Hosmer-SD/K. Marte - ARI</v>
      </c>
      <c r="G84" s="83" t="str">
        <f>ROSTER2020!$M$41</f>
        <v> </v>
      </c>
      <c r="H84" s="83" t="str">
        <f>ROSTER2020!$N$41</f>
        <v> </v>
      </c>
      <c r="I84" s="90"/>
    </row>
    <row r="85" spans="1:9" ht="12.75">
      <c r="A85" s="90"/>
      <c r="B85" s="89" t="str">
        <f>ROSTER2020!$H$42</f>
        <v>BAL</v>
      </c>
      <c r="C85" s="88">
        <f>ROSTER2020!$I$42</f>
        <v>0</v>
      </c>
      <c r="D85" s="88">
        <f>ROSTER2020!$J$42</f>
        <v>0</v>
      </c>
      <c r="E85" s="88">
        <f>ROSTER2020!$K$42</f>
        <v>0</v>
      </c>
      <c r="F85" s="88">
        <f>ROSTER2020!$L$42</f>
        <v>0</v>
      </c>
      <c r="G85" s="88">
        <f>ROSTER2020!$M$42</f>
        <v>0</v>
      </c>
      <c r="H85" s="88">
        <f>ROSTER2020!$N$42</f>
        <v>0</v>
      </c>
      <c r="I85" s="90"/>
    </row>
    <row r="86" spans="1:9" ht="12.75">
      <c r="A86" s="90"/>
      <c r="B86" s="91"/>
      <c r="C86" s="90"/>
      <c r="D86" s="90"/>
      <c r="E86" s="90"/>
      <c r="F86" s="90"/>
      <c r="G86" s="90"/>
      <c r="H86" s="90"/>
      <c r="I86" s="90"/>
    </row>
  </sheetData>
  <sheetProtection/>
  <printOptions horizontalCentered="1" verticalCentered="1"/>
  <pageMargins left="0" right="0" top="0.75" bottom="0.7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Scandalous League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Fantasy Baseball</dc:subject>
  <dc:creator>Eric J. Pellerin - The Commish</dc:creator>
  <cp:keywords>Stats, Rosters</cp:keywords>
  <dc:description/>
  <cp:lastModifiedBy>Eric Pellerin</cp:lastModifiedBy>
  <cp:lastPrinted>2020-07-20T16:57:17Z</cp:lastPrinted>
  <dcterms:created xsi:type="dcterms:W3CDTF">1998-01-22T04:51:21Z</dcterms:created>
  <dcterms:modified xsi:type="dcterms:W3CDTF">2020-10-12T21:14:28Z</dcterms:modified>
  <cp:category>Stats &amp; Rosters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