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candalousLeague - New\baseball\2022\excel\"/>
    </mc:Choice>
  </mc:AlternateContent>
  <xr:revisionPtr revIDLastSave="0" documentId="13_ncr:1_{FD45DB2C-D9C5-4BF2-8F23-635184E7EAB2}" xr6:coauthVersionLast="47" xr6:coauthVersionMax="47" xr10:uidLastSave="{00000000-0000-0000-0000-000000000000}"/>
  <bookViews>
    <workbookView xWindow="-120" yWindow="-120" windowWidth="29040" windowHeight="15840" tabRatio="825" xr2:uid="{00000000-000D-0000-FFFF-FFFF00000000}"/>
  </bookViews>
  <sheets>
    <sheet name="ROSTER2021_modified" sheetId="4" r:id="rId1"/>
    <sheet name="Stats 2021" sheetId="2" r:id="rId2"/>
    <sheet name="Stat Backbone" sheetId="3" r:id="rId3"/>
    <sheet name="stats2021.htm" sheetId="5" r:id="rId4"/>
    <sheet name="roster2021_modified.htm" sheetId="6" r:id="rId5"/>
  </sheets>
  <definedNames>
    <definedName name="_xlnm._FilterDatabase" localSheetId="0" hidden="1">ROSTER2021_modified!$A$1:$N$44</definedName>
    <definedName name="_xlnm._FilterDatabase" localSheetId="4" hidden="1">'roster2021_modified.htm'!$H$2:$H$91</definedName>
    <definedName name="_xlnm._FilterDatabase" localSheetId="2" hidden="1">'Stat Backbone'!$O$17:$P$28</definedName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ROSTER2021_modified!$A$1:$C$6</definedName>
    <definedName name="roster1">ROSTER2021_modified!$A$1:$G$44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6" l="1"/>
  <c r="G41" i="6"/>
  <c r="F41" i="6"/>
  <c r="E41" i="6"/>
  <c r="D41" i="6"/>
  <c r="C41" i="6"/>
  <c r="B41" i="6"/>
  <c r="H36" i="6"/>
  <c r="G36" i="6"/>
  <c r="F36" i="6"/>
  <c r="E36" i="6"/>
  <c r="D36" i="6"/>
  <c r="C36" i="6"/>
  <c r="B36" i="6"/>
  <c r="H35" i="6"/>
  <c r="G35" i="6"/>
  <c r="F35" i="6"/>
  <c r="E35" i="6"/>
  <c r="D35" i="6"/>
  <c r="C35" i="6"/>
  <c r="B35" i="6"/>
  <c r="H87" i="6"/>
  <c r="G87" i="6"/>
  <c r="F87" i="6"/>
  <c r="E87" i="6"/>
  <c r="D87" i="6"/>
  <c r="C87" i="6"/>
  <c r="B87" i="6"/>
  <c r="H82" i="6"/>
  <c r="G82" i="6"/>
  <c r="F82" i="6"/>
  <c r="E82" i="6"/>
  <c r="D82" i="6"/>
  <c r="C82" i="6"/>
  <c r="B82" i="6"/>
  <c r="H81" i="6"/>
  <c r="G81" i="6"/>
  <c r="F81" i="6"/>
  <c r="E81" i="6"/>
  <c r="D81" i="6"/>
  <c r="C81" i="6"/>
  <c r="B81" i="6"/>
  <c r="M24" i="2"/>
  <c r="B2" i="6"/>
  <c r="C2" i="6"/>
  <c r="D2" i="6"/>
  <c r="E2" i="6"/>
  <c r="F2" i="6"/>
  <c r="G2" i="6"/>
  <c r="H2" i="6"/>
  <c r="C3" i="6"/>
  <c r="D3" i="6"/>
  <c r="E3" i="6"/>
  <c r="F3" i="6"/>
  <c r="G3" i="6"/>
  <c r="H3" i="6"/>
  <c r="C4" i="6"/>
  <c r="D4" i="6"/>
  <c r="E4" i="6"/>
  <c r="F4" i="6"/>
  <c r="G4" i="6"/>
  <c r="H4" i="6"/>
  <c r="C5" i="6"/>
  <c r="D5" i="6"/>
  <c r="E5" i="6"/>
  <c r="F5" i="6"/>
  <c r="G5" i="6"/>
  <c r="H5" i="6"/>
  <c r="C6" i="6"/>
  <c r="D6" i="6"/>
  <c r="E6" i="6"/>
  <c r="F6" i="6"/>
  <c r="G6" i="6"/>
  <c r="H6" i="6"/>
  <c r="B8" i="6"/>
  <c r="C8" i="6"/>
  <c r="D8" i="6"/>
  <c r="E8" i="6"/>
  <c r="F8" i="6"/>
  <c r="G8" i="6"/>
  <c r="H8" i="6"/>
  <c r="B9" i="6"/>
  <c r="C9" i="6"/>
  <c r="D9" i="6"/>
  <c r="E9" i="6"/>
  <c r="F9" i="6"/>
  <c r="G9" i="6"/>
  <c r="H9" i="6"/>
  <c r="B10" i="6"/>
  <c r="C10" i="6"/>
  <c r="D10" i="6"/>
  <c r="E10" i="6"/>
  <c r="F10" i="6"/>
  <c r="G10" i="6"/>
  <c r="H10" i="6"/>
  <c r="B11" i="6"/>
  <c r="C11" i="6"/>
  <c r="D11" i="6"/>
  <c r="E11" i="6"/>
  <c r="F11" i="6"/>
  <c r="G11" i="6"/>
  <c r="H11" i="6"/>
  <c r="B12" i="6"/>
  <c r="C12" i="6"/>
  <c r="D12" i="6"/>
  <c r="E12" i="6"/>
  <c r="F12" i="6"/>
  <c r="G12" i="6"/>
  <c r="H12" i="6"/>
  <c r="B13" i="6"/>
  <c r="C13" i="6"/>
  <c r="D13" i="6"/>
  <c r="E13" i="6"/>
  <c r="F13" i="6"/>
  <c r="G13" i="6"/>
  <c r="H13" i="6"/>
  <c r="B14" i="6"/>
  <c r="C14" i="6"/>
  <c r="D14" i="6"/>
  <c r="E14" i="6"/>
  <c r="F14" i="6"/>
  <c r="G14" i="6"/>
  <c r="H14" i="6"/>
  <c r="B15" i="6"/>
  <c r="C15" i="6"/>
  <c r="D15" i="6"/>
  <c r="E15" i="6"/>
  <c r="F15" i="6"/>
  <c r="G15" i="6"/>
  <c r="H15" i="6"/>
  <c r="B16" i="6"/>
  <c r="C16" i="6"/>
  <c r="D16" i="6"/>
  <c r="E16" i="6"/>
  <c r="F16" i="6"/>
  <c r="G16" i="6"/>
  <c r="H16" i="6"/>
  <c r="B17" i="6"/>
  <c r="C17" i="6"/>
  <c r="D17" i="6"/>
  <c r="E17" i="6"/>
  <c r="F17" i="6"/>
  <c r="G17" i="6"/>
  <c r="H17" i="6"/>
  <c r="B18" i="6"/>
  <c r="C18" i="6"/>
  <c r="D18" i="6"/>
  <c r="E18" i="6"/>
  <c r="F18" i="6"/>
  <c r="G18" i="6"/>
  <c r="H18" i="6"/>
  <c r="B19" i="6"/>
  <c r="C19" i="6"/>
  <c r="D19" i="6"/>
  <c r="E19" i="6"/>
  <c r="F19" i="6"/>
  <c r="G19" i="6"/>
  <c r="H19" i="6"/>
  <c r="B20" i="6"/>
  <c r="C20" i="6"/>
  <c r="D20" i="6"/>
  <c r="E20" i="6"/>
  <c r="F20" i="6"/>
  <c r="G20" i="6"/>
  <c r="H20" i="6"/>
  <c r="B21" i="6"/>
  <c r="C21" i="6"/>
  <c r="D21" i="6"/>
  <c r="E21" i="6"/>
  <c r="F21" i="6"/>
  <c r="G21" i="6"/>
  <c r="H21" i="6"/>
  <c r="C22" i="6"/>
  <c r="D22" i="6"/>
  <c r="E22" i="6"/>
  <c r="F22" i="6"/>
  <c r="G22" i="6"/>
  <c r="H22" i="6"/>
  <c r="B23" i="6"/>
  <c r="C23" i="6"/>
  <c r="D23" i="6"/>
  <c r="E23" i="6"/>
  <c r="F23" i="6"/>
  <c r="G23" i="6"/>
  <c r="H23" i="6"/>
  <c r="B24" i="6"/>
  <c r="C24" i="6"/>
  <c r="D24" i="6"/>
  <c r="E24" i="6"/>
  <c r="F24" i="6"/>
  <c r="G24" i="6"/>
  <c r="H24" i="6"/>
  <c r="B25" i="6"/>
  <c r="C25" i="6"/>
  <c r="D25" i="6"/>
  <c r="E25" i="6"/>
  <c r="F25" i="6"/>
  <c r="G25" i="6"/>
  <c r="H25" i="6"/>
  <c r="B26" i="6"/>
  <c r="C26" i="6"/>
  <c r="D26" i="6"/>
  <c r="E26" i="6"/>
  <c r="F26" i="6"/>
  <c r="G26" i="6"/>
  <c r="H26" i="6"/>
  <c r="B27" i="6"/>
  <c r="C27" i="6"/>
  <c r="D27" i="6"/>
  <c r="E27" i="6"/>
  <c r="F27" i="6"/>
  <c r="G27" i="6"/>
  <c r="H27" i="6"/>
  <c r="B28" i="6"/>
  <c r="C28" i="6"/>
  <c r="D28" i="6"/>
  <c r="E28" i="6"/>
  <c r="F28" i="6"/>
  <c r="G28" i="6"/>
  <c r="H28" i="6"/>
  <c r="B29" i="6"/>
  <c r="C29" i="6"/>
  <c r="D29" i="6"/>
  <c r="E29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7" i="6"/>
  <c r="C37" i="6"/>
  <c r="D37" i="6"/>
  <c r="E37" i="6"/>
  <c r="F37" i="6"/>
  <c r="G37" i="6"/>
  <c r="H37" i="6"/>
  <c r="B38" i="6"/>
  <c r="C38" i="6"/>
  <c r="D38" i="6"/>
  <c r="E38" i="6"/>
  <c r="F38" i="6"/>
  <c r="G38" i="6"/>
  <c r="H38" i="6"/>
  <c r="B39" i="6"/>
  <c r="C39" i="6"/>
  <c r="D39" i="6"/>
  <c r="E39" i="6"/>
  <c r="F39" i="6"/>
  <c r="G39" i="6"/>
  <c r="H39" i="6"/>
  <c r="B40" i="6"/>
  <c r="C40" i="6"/>
  <c r="D40" i="6"/>
  <c r="E40" i="6"/>
  <c r="F40" i="6"/>
  <c r="G40" i="6"/>
  <c r="H40" i="6"/>
  <c r="B42" i="6"/>
  <c r="C42" i="6"/>
  <c r="D42" i="6"/>
  <c r="E42" i="6"/>
  <c r="F42" i="6"/>
  <c r="G42" i="6"/>
  <c r="H42" i="6"/>
  <c r="B43" i="6"/>
  <c r="C43" i="6"/>
  <c r="D43" i="6"/>
  <c r="E43" i="6"/>
  <c r="F43" i="6"/>
  <c r="G43" i="6"/>
  <c r="H43" i="6"/>
  <c r="B44" i="6"/>
  <c r="C44" i="6"/>
  <c r="D44" i="6"/>
  <c r="E44" i="6"/>
  <c r="F44" i="6"/>
  <c r="G44" i="6"/>
  <c r="H44" i="6"/>
  <c r="B45" i="6"/>
  <c r="C45" i="6"/>
  <c r="D45" i="6"/>
  <c r="E45" i="6"/>
  <c r="F45" i="6"/>
  <c r="G45" i="6"/>
  <c r="H45" i="6"/>
  <c r="B48" i="6"/>
  <c r="C48" i="6"/>
  <c r="D48" i="6"/>
  <c r="E48" i="6"/>
  <c r="F48" i="6"/>
  <c r="G48" i="6"/>
  <c r="H48" i="6"/>
  <c r="C49" i="6"/>
  <c r="D49" i="6"/>
  <c r="E49" i="6"/>
  <c r="F49" i="6"/>
  <c r="G49" i="6"/>
  <c r="H49" i="6"/>
  <c r="C50" i="6"/>
  <c r="D50" i="6"/>
  <c r="E50" i="6"/>
  <c r="F50" i="6"/>
  <c r="G50" i="6"/>
  <c r="H50" i="6"/>
  <c r="C51" i="6"/>
  <c r="D51" i="6"/>
  <c r="E51" i="6"/>
  <c r="F51" i="6"/>
  <c r="G51" i="6"/>
  <c r="H51" i="6"/>
  <c r="C52" i="6"/>
  <c r="D52" i="6"/>
  <c r="E52" i="6"/>
  <c r="F52" i="6"/>
  <c r="G52" i="6"/>
  <c r="H52" i="6"/>
  <c r="B54" i="6"/>
  <c r="C54" i="6"/>
  <c r="D54" i="6"/>
  <c r="E54" i="6"/>
  <c r="F54" i="6"/>
  <c r="G54" i="6"/>
  <c r="H54" i="6"/>
  <c r="B55" i="6"/>
  <c r="C55" i="6"/>
  <c r="D55" i="6"/>
  <c r="E55" i="6"/>
  <c r="F55" i="6"/>
  <c r="G55" i="6"/>
  <c r="H55" i="6"/>
  <c r="B56" i="6"/>
  <c r="C56" i="6"/>
  <c r="D56" i="6"/>
  <c r="E56" i="6"/>
  <c r="F56" i="6"/>
  <c r="G56" i="6"/>
  <c r="H56" i="6"/>
  <c r="B57" i="6"/>
  <c r="C57" i="6"/>
  <c r="D57" i="6"/>
  <c r="E57" i="6"/>
  <c r="F57" i="6"/>
  <c r="G57" i="6"/>
  <c r="H57" i="6"/>
  <c r="B58" i="6"/>
  <c r="C58" i="6"/>
  <c r="D58" i="6"/>
  <c r="E58" i="6"/>
  <c r="F58" i="6"/>
  <c r="G58" i="6"/>
  <c r="H58" i="6"/>
  <c r="B59" i="6"/>
  <c r="C59" i="6"/>
  <c r="D59" i="6"/>
  <c r="E59" i="6"/>
  <c r="F59" i="6"/>
  <c r="G59" i="6"/>
  <c r="H59" i="6"/>
  <c r="B60" i="6"/>
  <c r="C60" i="6"/>
  <c r="D60" i="6"/>
  <c r="E60" i="6"/>
  <c r="F60" i="6"/>
  <c r="G60" i="6"/>
  <c r="H60" i="6"/>
  <c r="B61" i="6"/>
  <c r="C61" i="6"/>
  <c r="D61" i="6"/>
  <c r="E61" i="6"/>
  <c r="F61" i="6"/>
  <c r="G61" i="6"/>
  <c r="H61" i="6"/>
  <c r="B62" i="6"/>
  <c r="C62" i="6"/>
  <c r="D62" i="6"/>
  <c r="E62" i="6"/>
  <c r="F62" i="6"/>
  <c r="G62" i="6"/>
  <c r="H62" i="6"/>
  <c r="B63" i="6"/>
  <c r="C63" i="6"/>
  <c r="D63" i="6"/>
  <c r="E63" i="6"/>
  <c r="F63" i="6"/>
  <c r="G63" i="6"/>
  <c r="H63" i="6"/>
  <c r="B64" i="6"/>
  <c r="C64" i="6"/>
  <c r="D64" i="6"/>
  <c r="E64" i="6"/>
  <c r="F64" i="6"/>
  <c r="G64" i="6"/>
  <c r="H64" i="6"/>
  <c r="B65" i="6"/>
  <c r="C65" i="6"/>
  <c r="D65" i="6"/>
  <c r="E65" i="6"/>
  <c r="F65" i="6"/>
  <c r="G65" i="6"/>
  <c r="H65" i="6"/>
  <c r="B66" i="6"/>
  <c r="C66" i="6"/>
  <c r="D66" i="6"/>
  <c r="E66" i="6"/>
  <c r="F66" i="6"/>
  <c r="G66" i="6"/>
  <c r="H66" i="6"/>
  <c r="B67" i="6"/>
  <c r="C67" i="6"/>
  <c r="D67" i="6"/>
  <c r="E67" i="6"/>
  <c r="F67" i="6"/>
  <c r="G67" i="6"/>
  <c r="H67" i="6"/>
  <c r="C68" i="6"/>
  <c r="D68" i="6"/>
  <c r="E68" i="6"/>
  <c r="F68" i="6"/>
  <c r="G68" i="6"/>
  <c r="H68" i="6"/>
  <c r="B69" i="6"/>
  <c r="C69" i="6"/>
  <c r="D69" i="6"/>
  <c r="E69" i="6"/>
  <c r="F69" i="6"/>
  <c r="G69" i="6"/>
  <c r="H69" i="6"/>
  <c r="B70" i="6"/>
  <c r="C70" i="6"/>
  <c r="D70" i="6"/>
  <c r="E70" i="6"/>
  <c r="F70" i="6"/>
  <c r="G70" i="6"/>
  <c r="H70" i="6"/>
  <c r="B71" i="6"/>
  <c r="C71" i="6"/>
  <c r="D71" i="6"/>
  <c r="E71" i="6"/>
  <c r="F71" i="6"/>
  <c r="G71" i="6"/>
  <c r="H71" i="6"/>
  <c r="B72" i="6"/>
  <c r="C72" i="6"/>
  <c r="D72" i="6"/>
  <c r="E72" i="6"/>
  <c r="F72" i="6"/>
  <c r="G72" i="6"/>
  <c r="H72" i="6"/>
  <c r="B73" i="6"/>
  <c r="C73" i="6"/>
  <c r="D73" i="6"/>
  <c r="E73" i="6"/>
  <c r="F73" i="6"/>
  <c r="G73" i="6"/>
  <c r="H73" i="6"/>
  <c r="B74" i="6"/>
  <c r="C74" i="6"/>
  <c r="D74" i="6"/>
  <c r="E74" i="6"/>
  <c r="F74" i="6"/>
  <c r="G74" i="6"/>
  <c r="H74" i="6"/>
  <c r="B75" i="6"/>
  <c r="C75" i="6"/>
  <c r="D75" i="6"/>
  <c r="E75" i="6"/>
  <c r="F75" i="6"/>
  <c r="G75" i="6"/>
  <c r="H75" i="6"/>
  <c r="B76" i="6"/>
  <c r="C76" i="6"/>
  <c r="D76" i="6"/>
  <c r="E76" i="6"/>
  <c r="F76" i="6"/>
  <c r="G76" i="6"/>
  <c r="H76" i="6"/>
  <c r="B77" i="6"/>
  <c r="C77" i="6"/>
  <c r="D77" i="6"/>
  <c r="E77" i="6"/>
  <c r="F77" i="6"/>
  <c r="G77" i="6"/>
  <c r="H77" i="6"/>
  <c r="C78" i="6"/>
  <c r="D78" i="6"/>
  <c r="E78" i="6"/>
  <c r="F78" i="6"/>
  <c r="G78" i="6"/>
  <c r="H78" i="6"/>
  <c r="B79" i="6"/>
  <c r="C79" i="6"/>
  <c r="D79" i="6"/>
  <c r="E79" i="6"/>
  <c r="F79" i="6"/>
  <c r="G79" i="6"/>
  <c r="H79" i="6"/>
  <c r="B80" i="6"/>
  <c r="C80" i="6"/>
  <c r="D80" i="6"/>
  <c r="E80" i="6"/>
  <c r="F80" i="6"/>
  <c r="G80" i="6"/>
  <c r="H80" i="6"/>
  <c r="B83" i="6"/>
  <c r="C83" i="6"/>
  <c r="D83" i="6"/>
  <c r="E83" i="6"/>
  <c r="F83" i="6"/>
  <c r="G83" i="6"/>
  <c r="H83" i="6"/>
  <c r="B84" i="6"/>
  <c r="C84" i="6"/>
  <c r="D84" i="6"/>
  <c r="E84" i="6"/>
  <c r="F84" i="6"/>
  <c r="G84" i="6"/>
  <c r="H84" i="6"/>
  <c r="B85" i="6"/>
  <c r="C85" i="6"/>
  <c r="D85" i="6"/>
  <c r="E85" i="6"/>
  <c r="F85" i="6"/>
  <c r="G85" i="6"/>
  <c r="H85" i="6"/>
  <c r="B86" i="6"/>
  <c r="C86" i="6"/>
  <c r="D86" i="6"/>
  <c r="E86" i="6"/>
  <c r="F86" i="6"/>
  <c r="G86" i="6"/>
  <c r="H86" i="6"/>
  <c r="B88" i="6"/>
  <c r="C88" i="6"/>
  <c r="D88" i="6"/>
  <c r="E88" i="6"/>
  <c r="F88" i="6"/>
  <c r="G88" i="6"/>
  <c r="H88" i="6"/>
  <c r="B89" i="6"/>
  <c r="C89" i="6"/>
  <c r="D89" i="6"/>
  <c r="E89" i="6"/>
  <c r="F89" i="6"/>
  <c r="G89" i="6"/>
  <c r="H89" i="6"/>
  <c r="B90" i="6"/>
  <c r="C90" i="6"/>
  <c r="D90" i="6"/>
  <c r="E90" i="6"/>
  <c r="F90" i="6"/>
  <c r="G90" i="6"/>
  <c r="H90" i="6"/>
  <c r="B91" i="6"/>
  <c r="C91" i="6"/>
  <c r="D91" i="6"/>
  <c r="E91" i="6"/>
  <c r="F91" i="6"/>
  <c r="G91" i="6"/>
  <c r="H91" i="6"/>
  <c r="B1" i="5"/>
  <c r="B4" i="5"/>
  <c r="C4" i="5"/>
  <c r="D4" i="5"/>
  <c r="F4" i="5"/>
  <c r="G4" i="5"/>
  <c r="H4" i="5"/>
  <c r="J4" i="5"/>
  <c r="K4" i="5"/>
  <c r="L4" i="5"/>
  <c r="N4" i="5"/>
  <c r="O4" i="5"/>
  <c r="P4" i="5"/>
  <c r="R4" i="5"/>
  <c r="S4" i="5"/>
  <c r="T4" i="5"/>
  <c r="V4" i="5"/>
  <c r="W4" i="5"/>
  <c r="B5" i="5"/>
  <c r="C5" i="5"/>
  <c r="D5" i="5"/>
  <c r="F5" i="5"/>
  <c r="G5" i="5"/>
  <c r="H5" i="5"/>
  <c r="J5" i="5"/>
  <c r="K5" i="5"/>
  <c r="L5" i="5"/>
  <c r="N5" i="5"/>
  <c r="O5" i="5"/>
  <c r="P5" i="5"/>
  <c r="R5" i="5"/>
  <c r="S5" i="5"/>
  <c r="T5" i="5"/>
  <c r="V5" i="5"/>
  <c r="W5" i="5"/>
  <c r="B6" i="5"/>
  <c r="C6" i="5"/>
  <c r="D6" i="5"/>
  <c r="F6" i="5"/>
  <c r="G6" i="5"/>
  <c r="H6" i="5"/>
  <c r="J6" i="5"/>
  <c r="K6" i="5"/>
  <c r="L6" i="5"/>
  <c r="N6" i="5"/>
  <c r="O6" i="5"/>
  <c r="P6" i="5"/>
  <c r="R6" i="5"/>
  <c r="S6" i="5"/>
  <c r="T6" i="5"/>
  <c r="V6" i="5"/>
  <c r="W6" i="5"/>
  <c r="B7" i="5"/>
  <c r="C7" i="5"/>
  <c r="D7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B8" i="5"/>
  <c r="C8" i="5"/>
  <c r="D8" i="5"/>
  <c r="F8" i="5"/>
  <c r="G8" i="5"/>
  <c r="H8" i="5"/>
  <c r="J8" i="5"/>
  <c r="K8" i="5"/>
  <c r="L8" i="5"/>
  <c r="N8" i="5"/>
  <c r="O8" i="5"/>
  <c r="P8" i="5"/>
  <c r="R8" i="5"/>
  <c r="S8" i="5"/>
  <c r="T8" i="5"/>
  <c r="V8" i="5"/>
  <c r="W8" i="5"/>
  <c r="B9" i="5"/>
  <c r="C9" i="5"/>
  <c r="D9" i="5"/>
  <c r="F9" i="5"/>
  <c r="G9" i="5"/>
  <c r="H9" i="5"/>
  <c r="J9" i="5"/>
  <c r="K9" i="5"/>
  <c r="L9" i="5"/>
  <c r="N9" i="5"/>
  <c r="O9" i="5"/>
  <c r="P9" i="5"/>
  <c r="R9" i="5"/>
  <c r="S9" i="5"/>
  <c r="T9" i="5"/>
  <c r="V9" i="5"/>
  <c r="W9" i="5"/>
  <c r="B10" i="5"/>
  <c r="C10" i="5"/>
  <c r="D10" i="5"/>
  <c r="F10" i="5"/>
  <c r="G10" i="5"/>
  <c r="H10" i="5"/>
  <c r="J10" i="5"/>
  <c r="K10" i="5"/>
  <c r="L10" i="5"/>
  <c r="N10" i="5"/>
  <c r="O10" i="5"/>
  <c r="P10" i="5"/>
  <c r="R10" i="5"/>
  <c r="S10" i="5"/>
  <c r="T10" i="5"/>
  <c r="V10" i="5"/>
  <c r="W10" i="5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B13" i="5"/>
  <c r="C13" i="5"/>
  <c r="D13" i="5"/>
  <c r="F13" i="5"/>
  <c r="G13" i="5"/>
  <c r="H13" i="5"/>
  <c r="J13" i="5"/>
  <c r="K13" i="5"/>
  <c r="L13" i="5"/>
  <c r="N13" i="5"/>
  <c r="O13" i="5"/>
  <c r="P13" i="5"/>
  <c r="R13" i="5"/>
  <c r="S13" i="5"/>
  <c r="T13" i="5"/>
  <c r="V13" i="5"/>
  <c r="W13" i="5"/>
  <c r="B14" i="5"/>
  <c r="C14" i="5"/>
  <c r="D14" i="5"/>
  <c r="F14" i="5"/>
  <c r="G14" i="5"/>
  <c r="H14" i="5"/>
  <c r="J14" i="5"/>
  <c r="K14" i="5"/>
  <c r="L14" i="5"/>
  <c r="N14" i="5"/>
  <c r="O14" i="5"/>
  <c r="P14" i="5"/>
  <c r="R14" i="5"/>
  <c r="S14" i="5"/>
  <c r="T14" i="5"/>
  <c r="V14" i="5"/>
  <c r="W14" i="5"/>
  <c r="B15" i="5"/>
  <c r="C15" i="5"/>
  <c r="D15" i="5"/>
  <c r="F15" i="5"/>
  <c r="G15" i="5"/>
  <c r="H15" i="5"/>
  <c r="J15" i="5"/>
  <c r="K15" i="5"/>
  <c r="L15" i="5"/>
  <c r="N15" i="5"/>
  <c r="O15" i="5"/>
  <c r="P15" i="5"/>
  <c r="R15" i="5"/>
  <c r="S15" i="5"/>
  <c r="T15" i="5"/>
  <c r="V15" i="5"/>
  <c r="W15" i="5"/>
  <c r="B18" i="5"/>
  <c r="C18" i="5"/>
  <c r="D18" i="5"/>
  <c r="F18" i="5"/>
  <c r="G18" i="5"/>
  <c r="H18" i="5"/>
  <c r="J18" i="5"/>
  <c r="K18" i="5"/>
  <c r="L18" i="5"/>
  <c r="N18" i="5"/>
  <c r="O18" i="5"/>
  <c r="P18" i="5"/>
  <c r="R18" i="5"/>
  <c r="S18" i="5"/>
  <c r="T18" i="5"/>
  <c r="V18" i="5"/>
  <c r="W18" i="5"/>
  <c r="B19" i="5"/>
  <c r="C19" i="5"/>
  <c r="D19" i="5"/>
  <c r="F19" i="5"/>
  <c r="G19" i="5"/>
  <c r="H19" i="5"/>
  <c r="J19" i="5"/>
  <c r="K19" i="5"/>
  <c r="L19" i="5"/>
  <c r="N19" i="5"/>
  <c r="O19" i="5"/>
  <c r="P19" i="5"/>
  <c r="R19" i="5"/>
  <c r="S19" i="5"/>
  <c r="T19" i="5"/>
  <c r="V19" i="5"/>
  <c r="W19" i="5"/>
  <c r="B20" i="5"/>
  <c r="C20" i="5"/>
  <c r="D20" i="5"/>
  <c r="F20" i="5"/>
  <c r="G20" i="5"/>
  <c r="H20" i="5"/>
  <c r="J20" i="5"/>
  <c r="K20" i="5"/>
  <c r="L20" i="5"/>
  <c r="N20" i="5"/>
  <c r="O20" i="5"/>
  <c r="P20" i="5"/>
  <c r="R20" i="5"/>
  <c r="S20" i="5"/>
  <c r="T20" i="5"/>
  <c r="V20" i="5"/>
  <c r="W20" i="5"/>
  <c r="B21" i="5"/>
  <c r="C21" i="5"/>
  <c r="D21" i="5"/>
  <c r="F21" i="5"/>
  <c r="G21" i="5"/>
  <c r="H21" i="5"/>
  <c r="J21" i="5"/>
  <c r="K21" i="5"/>
  <c r="L21" i="5"/>
  <c r="N21" i="5"/>
  <c r="O21" i="5"/>
  <c r="P21" i="5"/>
  <c r="R21" i="5"/>
  <c r="S21" i="5"/>
  <c r="T21" i="5"/>
  <c r="V21" i="5"/>
  <c r="W21" i="5"/>
  <c r="B22" i="5"/>
  <c r="C22" i="5"/>
  <c r="D22" i="5"/>
  <c r="F22" i="5"/>
  <c r="G22" i="5"/>
  <c r="H22" i="5"/>
  <c r="J22" i="5"/>
  <c r="K22" i="5"/>
  <c r="L22" i="5"/>
  <c r="N22" i="5"/>
  <c r="O22" i="5"/>
  <c r="P22" i="5"/>
  <c r="R22" i="5"/>
  <c r="S22" i="5"/>
  <c r="T22" i="5"/>
  <c r="V22" i="5"/>
  <c r="W22" i="5"/>
  <c r="B23" i="5"/>
  <c r="C23" i="5"/>
  <c r="D23" i="5"/>
  <c r="F23" i="5"/>
  <c r="G23" i="5"/>
  <c r="H23" i="5"/>
  <c r="J23" i="5"/>
  <c r="K23" i="5"/>
  <c r="L23" i="5"/>
  <c r="N23" i="5"/>
  <c r="O23" i="5"/>
  <c r="P23" i="5"/>
  <c r="R23" i="5"/>
  <c r="S23" i="5"/>
  <c r="T23" i="5"/>
  <c r="V23" i="5"/>
  <c r="W23" i="5"/>
  <c r="B24" i="5"/>
  <c r="C24" i="5"/>
  <c r="D24" i="5"/>
  <c r="F24" i="5"/>
  <c r="G24" i="5"/>
  <c r="H24" i="5"/>
  <c r="J24" i="5"/>
  <c r="K24" i="5"/>
  <c r="L24" i="5"/>
  <c r="N24" i="5"/>
  <c r="O24" i="5"/>
  <c r="P24" i="5"/>
  <c r="R24" i="5"/>
  <c r="S24" i="5"/>
  <c r="T24" i="5"/>
  <c r="V24" i="5"/>
  <c r="W24" i="5"/>
  <c r="B25" i="5"/>
  <c r="C25" i="5"/>
  <c r="D25" i="5"/>
  <c r="F25" i="5"/>
  <c r="G25" i="5"/>
  <c r="H25" i="5"/>
  <c r="J25" i="5"/>
  <c r="K25" i="5"/>
  <c r="L25" i="5"/>
  <c r="N25" i="5"/>
  <c r="O25" i="5"/>
  <c r="P25" i="5"/>
  <c r="R25" i="5"/>
  <c r="S25" i="5"/>
  <c r="T25" i="5"/>
  <c r="V25" i="5"/>
  <c r="W25" i="5"/>
  <c r="B26" i="5"/>
  <c r="C26" i="5"/>
  <c r="D26" i="5"/>
  <c r="F26" i="5"/>
  <c r="G26" i="5"/>
  <c r="H26" i="5"/>
  <c r="J26" i="5"/>
  <c r="K26" i="5"/>
  <c r="L26" i="5"/>
  <c r="N26" i="5"/>
  <c r="O26" i="5"/>
  <c r="P26" i="5"/>
  <c r="R26" i="5"/>
  <c r="S26" i="5"/>
  <c r="T26" i="5"/>
  <c r="V26" i="5"/>
  <c r="W26" i="5"/>
  <c r="B27" i="5"/>
  <c r="C27" i="5"/>
  <c r="D27" i="5"/>
  <c r="F27" i="5"/>
  <c r="G27" i="5"/>
  <c r="H27" i="5"/>
  <c r="J27" i="5"/>
  <c r="K27" i="5"/>
  <c r="L27" i="5"/>
  <c r="N27" i="5"/>
  <c r="O27" i="5"/>
  <c r="P27" i="5"/>
  <c r="R27" i="5"/>
  <c r="S27" i="5"/>
  <c r="T27" i="5"/>
  <c r="V27" i="5"/>
  <c r="W27" i="5"/>
  <c r="B28" i="5"/>
  <c r="C28" i="5"/>
  <c r="D28" i="5"/>
  <c r="F28" i="5"/>
  <c r="G28" i="5"/>
  <c r="H28" i="5"/>
  <c r="J28" i="5"/>
  <c r="K28" i="5"/>
  <c r="L28" i="5"/>
  <c r="N28" i="5"/>
  <c r="O28" i="5"/>
  <c r="P28" i="5"/>
  <c r="R28" i="5"/>
  <c r="S28" i="5"/>
  <c r="T28" i="5"/>
  <c r="V28" i="5"/>
  <c r="W28" i="5"/>
  <c r="B29" i="5"/>
  <c r="C29" i="5"/>
  <c r="D29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G33" i="5"/>
  <c r="K33" i="5"/>
  <c r="O33" i="5"/>
  <c r="S33" i="5"/>
  <c r="G34" i="5"/>
  <c r="K34" i="5"/>
  <c r="O34" i="5"/>
  <c r="S34" i="5"/>
  <c r="G35" i="5"/>
  <c r="K35" i="5"/>
  <c r="O35" i="5"/>
  <c r="S35" i="5"/>
  <c r="G36" i="5"/>
  <c r="K36" i="5"/>
  <c r="O36" i="5"/>
  <c r="S36" i="5"/>
  <c r="G37" i="5"/>
  <c r="K37" i="5"/>
  <c r="O37" i="5"/>
  <c r="S37" i="5"/>
  <c r="G38" i="5"/>
  <c r="K38" i="5"/>
  <c r="O38" i="5"/>
  <c r="S38" i="5"/>
  <c r="Q17" i="3"/>
  <c r="Q18" i="3"/>
  <c r="Q19" i="3"/>
  <c r="Q20" i="3"/>
  <c r="Q21" i="3"/>
  <c r="Q22" i="3"/>
  <c r="Q23" i="3"/>
  <c r="Q24" i="3"/>
  <c r="Q25" i="3"/>
  <c r="Q26" i="3"/>
  <c r="Q27" i="3"/>
  <c r="Q28" i="3"/>
  <c r="Q31" i="3"/>
  <c r="Q32" i="3"/>
  <c r="Q33" i="3"/>
  <c r="Q34" i="3"/>
  <c r="Q35" i="3"/>
  <c r="Q36" i="3"/>
  <c r="Q37" i="3"/>
  <c r="Q38" i="3"/>
  <c r="Q39" i="3"/>
  <c r="Q40" i="3"/>
  <c r="Q41" i="3"/>
  <c r="Q42" i="3"/>
  <c r="A4" i="2"/>
  <c r="B4" i="2"/>
  <c r="C4" i="2"/>
  <c r="E4" i="2"/>
  <c r="F4" i="2"/>
  <c r="G4" i="2"/>
  <c r="I4" i="2"/>
  <c r="J4" i="2"/>
  <c r="K4" i="2"/>
  <c r="M4" i="2"/>
  <c r="N4" i="2"/>
  <c r="O4" i="2"/>
  <c r="Q4" i="2"/>
  <c r="R4" i="2"/>
  <c r="S4" i="2"/>
  <c r="U4" i="2"/>
  <c r="V4" i="2"/>
  <c r="A5" i="2"/>
  <c r="B5" i="2"/>
  <c r="C5" i="2"/>
  <c r="E5" i="2"/>
  <c r="F5" i="2"/>
  <c r="G5" i="2"/>
  <c r="I5" i="2"/>
  <c r="J5" i="2"/>
  <c r="K5" i="2"/>
  <c r="M5" i="2"/>
  <c r="N5" i="2"/>
  <c r="O5" i="2"/>
  <c r="Q5" i="2"/>
  <c r="R5" i="2"/>
  <c r="S5" i="2"/>
  <c r="U5" i="2"/>
  <c r="V5" i="2"/>
  <c r="A6" i="2"/>
  <c r="B6" i="2"/>
  <c r="C6" i="2"/>
  <c r="E6" i="2"/>
  <c r="F6" i="2"/>
  <c r="G6" i="2"/>
  <c r="I6" i="2"/>
  <c r="J6" i="2"/>
  <c r="K6" i="2"/>
  <c r="M6" i="2"/>
  <c r="N6" i="2"/>
  <c r="O6" i="2"/>
  <c r="Q6" i="2"/>
  <c r="R6" i="2"/>
  <c r="S6" i="2"/>
  <c r="U6" i="2"/>
  <c r="V6" i="2"/>
  <c r="A7" i="2"/>
  <c r="B7" i="2"/>
  <c r="C7" i="2"/>
  <c r="E7" i="2"/>
  <c r="F7" i="2"/>
  <c r="G7" i="2"/>
  <c r="I7" i="2"/>
  <c r="J7" i="2"/>
  <c r="K7" i="2"/>
  <c r="M7" i="2"/>
  <c r="N7" i="2"/>
  <c r="O7" i="2"/>
  <c r="Q7" i="2"/>
  <c r="R7" i="2"/>
  <c r="S7" i="2"/>
  <c r="U7" i="2"/>
  <c r="V7" i="2"/>
  <c r="A8" i="2"/>
  <c r="B8" i="2"/>
  <c r="C8" i="2"/>
  <c r="E8" i="2"/>
  <c r="F8" i="2"/>
  <c r="G8" i="2"/>
  <c r="I8" i="2"/>
  <c r="J8" i="2"/>
  <c r="K8" i="2"/>
  <c r="M8" i="2"/>
  <c r="N8" i="2"/>
  <c r="O8" i="2"/>
  <c r="Q8" i="2"/>
  <c r="R8" i="2"/>
  <c r="S8" i="2"/>
  <c r="U8" i="2"/>
  <c r="V8" i="2"/>
  <c r="A9" i="2"/>
  <c r="B9" i="2"/>
  <c r="C9" i="2"/>
  <c r="E9" i="2"/>
  <c r="F9" i="2"/>
  <c r="G9" i="2"/>
  <c r="I9" i="2"/>
  <c r="J9" i="2"/>
  <c r="K9" i="2"/>
  <c r="M9" i="2"/>
  <c r="N9" i="2"/>
  <c r="O9" i="2"/>
  <c r="Q9" i="2"/>
  <c r="R9" i="2"/>
  <c r="S9" i="2"/>
  <c r="U9" i="2"/>
  <c r="V9" i="2"/>
  <c r="A10" i="2"/>
  <c r="B10" i="2"/>
  <c r="C10" i="2"/>
  <c r="E10" i="2"/>
  <c r="F10" i="2"/>
  <c r="G10" i="2"/>
  <c r="I10" i="2"/>
  <c r="J10" i="2"/>
  <c r="K10" i="2"/>
  <c r="M10" i="2"/>
  <c r="N10" i="2"/>
  <c r="O10" i="2"/>
  <c r="Q10" i="2"/>
  <c r="R10" i="2"/>
  <c r="S10" i="2"/>
  <c r="U10" i="2"/>
  <c r="V10" i="2"/>
  <c r="A11" i="2"/>
  <c r="B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A12" i="2"/>
  <c r="B12" i="2"/>
  <c r="C12" i="2"/>
  <c r="E12" i="2"/>
  <c r="F12" i="2"/>
  <c r="G12" i="2"/>
  <c r="I12" i="2"/>
  <c r="J12" i="2"/>
  <c r="K12" i="2"/>
  <c r="M12" i="2"/>
  <c r="N12" i="2"/>
  <c r="O12" i="2"/>
  <c r="Q12" i="2"/>
  <c r="R12" i="2"/>
  <c r="S12" i="2"/>
  <c r="U12" i="2"/>
  <c r="V12" i="2"/>
  <c r="A13" i="2"/>
  <c r="B13" i="2"/>
  <c r="C13" i="2"/>
  <c r="E13" i="2"/>
  <c r="F13" i="2"/>
  <c r="G13" i="2"/>
  <c r="I13" i="2"/>
  <c r="J13" i="2"/>
  <c r="K13" i="2"/>
  <c r="M13" i="2"/>
  <c r="N13" i="2"/>
  <c r="O13" i="2"/>
  <c r="Q13" i="2"/>
  <c r="R13" i="2"/>
  <c r="S13" i="2"/>
  <c r="U13" i="2"/>
  <c r="V13" i="2"/>
  <c r="A14" i="2"/>
  <c r="B14" i="2"/>
  <c r="C14" i="2"/>
  <c r="E14" i="2"/>
  <c r="F14" i="2"/>
  <c r="G14" i="2"/>
  <c r="I14" i="2"/>
  <c r="J14" i="2"/>
  <c r="K14" i="2"/>
  <c r="M14" i="2"/>
  <c r="N14" i="2"/>
  <c r="O14" i="2"/>
  <c r="Q14" i="2"/>
  <c r="R14" i="2"/>
  <c r="S14" i="2"/>
  <c r="U14" i="2"/>
  <c r="V14" i="2"/>
  <c r="A15" i="2"/>
  <c r="B15" i="2"/>
  <c r="C15" i="2"/>
  <c r="E15" i="2"/>
  <c r="F15" i="2"/>
  <c r="G15" i="2"/>
  <c r="I15" i="2"/>
  <c r="J15" i="2"/>
  <c r="K15" i="2"/>
  <c r="M15" i="2"/>
  <c r="N15" i="2"/>
  <c r="O15" i="2"/>
  <c r="Q15" i="2"/>
  <c r="R15" i="2"/>
  <c r="S15" i="2"/>
  <c r="U15" i="2"/>
  <c r="V15" i="2"/>
  <c r="A18" i="2"/>
  <c r="B18" i="2"/>
  <c r="C18" i="2"/>
  <c r="E18" i="2"/>
  <c r="F18" i="2"/>
  <c r="G18" i="2"/>
  <c r="I18" i="2"/>
  <c r="J18" i="2"/>
  <c r="K18" i="2"/>
  <c r="M18" i="2"/>
  <c r="N18" i="2"/>
  <c r="O18" i="2"/>
  <c r="Q18" i="2"/>
  <c r="R18" i="2"/>
  <c r="S18" i="2"/>
  <c r="U18" i="2"/>
  <c r="V18" i="2"/>
  <c r="A19" i="2"/>
  <c r="B19" i="2"/>
  <c r="C19" i="2"/>
  <c r="E19" i="2"/>
  <c r="F19" i="2"/>
  <c r="G19" i="2"/>
  <c r="I19" i="2"/>
  <c r="J19" i="2"/>
  <c r="K19" i="2"/>
  <c r="M19" i="2"/>
  <c r="N19" i="2"/>
  <c r="O19" i="2"/>
  <c r="Q19" i="2"/>
  <c r="R19" i="2"/>
  <c r="S19" i="2"/>
  <c r="U19" i="2"/>
  <c r="V19" i="2"/>
  <c r="A20" i="2"/>
  <c r="B20" i="2"/>
  <c r="C20" i="2"/>
  <c r="E20" i="2"/>
  <c r="F20" i="2"/>
  <c r="G20" i="2"/>
  <c r="I20" i="2"/>
  <c r="J20" i="2"/>
  <c r="K20" i="2"/>
  <c r="M20" i="2"/>
  <c r="N20" i="2"/>
  <c r="O20" i="2"/>
  <c r="Q20" i="2"/>
  <c r="R20" i="2"/>
  <c r="S20" i="2"/>
  <c r="U20" i="2"/>
  <c r="V20" i="2"/>
  <c r="A21" i="2"/>
  <c r="B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A22" i="2"/>
  <c r="B22" i="2"/>
  <c r="C22" i="2"/>
  <c r="E22" i="2"/>
  <c r="F22" i="2"/>
  <c r="G22" i="2"/>
  <c r="I22" i="2"/>
  <c r="J22" i="2"/>
  <c r="K22" i="2"/>
  <c r="M22" i="2"/>
  <c r="N22" i="2"/>
  <c r="O22" i="2"/>
  <c r="Q22" i="2"/>
  <c r="R22" i="2"/>
  <c r="S22" i="2"/>
  <c r="U22" i="2"/>
  <c r="V22" i="2"/>
  <c r="A23" i="2"/>
  <c r="B23" i="2"/>
  <c r="C23" i="2"/>
  <c r="E23" i="2"/>
  <c r="F23" i="2"/>
  <c r="G23" i="2"/>
  <c r="I23" i="2"/>
  <c r="J23" i="2"/>
  <c r="K23" i="2"/>
  <c r="M23" i="2"/>
  <c r="N23" i="2"/>
  <c r="O23" i="2"/>
  <c r="Q23" i="2"/>
  <c r="R23" i="2"/>
  <c r="S23" i="2"/>
  <c r="U23" i="2"/>
  <c r="V23" i="2"/>
  <c r="A24" i="2"/>
  <c r="B24" i="2"/>
  <c r="C24" i="2"/>
  <c r="E24" i="2"/>
  <c r="F24" i="2"/>
  <c r="G24" i="2"/>
  <c r="I24" i="2"/>
  <c r="J24" i="2"/>
  <c r="K24" i="2"/>
  <c r="N24" i="2"/>
  <c r="O24" i="2"/>
  <c r="Q24" i="2"/>
  <c r="R24" i="2"/>
  <c r="S24" i="2"/>
  <c r="U24" i="2"/>
  <c r="V24" i="2"/>
  <c r="A25" i="2"/>
  <c r="B25" i="2"/>
  <c r="C25" i="2"/>
  <c r="E25" i="2"/>
  <c r="F25" i="2"/>
  <c r="G25" i="2"/>
  <c r="I25" i="2"/>
  <c r="J25" i="2"/>
  <c r="K25" i="2"/>
  <c r="M25" i="2"/>
  <c r="N25" i="2"/>
  <c r="O25" i="2"/>
  <c r="Q25" i="2"/>
  <c r="R25" i="2"/>
  <c r="S25" i="2"/>
  <c r="U25" i="2"/>
  <c r="V25" i="2"/>
  <c r="A26" i="2"/>
  <c r="B26" i="2"/>
  <c r="C26" i="2"/>
  <c r="E26" i="2"/>
  <c r="F26" i="2"/>
  <c r="G26" i="2"/>
  <c r="I26" i="2"/>
  <c r="J26" i="2"/>
  <c r="K26" i="2"/>
  <c r="M26" i="2"/>
  <c r="N26" i="2"/>
  <c r="O26" i="2"/>
  <c r="Q26" i="2"/>
  <c r="R26" i="2"/>
  <c r="S26" i="2"/>
  <c r="U26" i="2"/>
  <c r="V26" i="2"/>
  <c r="A27" i="2"/>
  <c r="B27" i="2"/>
  <c r="C27" i="2"/>
  <c r="E27" i="2"/>
  <c r="F27" i="2"/>
  <c r="G27" i="2"/>
  <c r="I27" i="2"/>
  <c r="J27" i="2"/>
  <c r="K27" i="2"/>
  <c r="M27" i="2"/>
  <c r="N27" i="2"/>
  <c r="O27" i="2"/>
  <c r="Q27" i="2"/>
  <c r="R27" i="2"/>
  <c r="S27" i="2"/>
  <c r="U27" i="2"/>
  <c r="V27" i="2"/>
  <c r="A28" i="2"/>
  <c r="B28" i="2"/>
  <c r="C28" i="2"/>
  <c r="E28" i="2"/>
  <c r="F28" i="2"/>
  <c r="G28" i="2"/>
  <c r="I28" i="2"/>
  <c r="J28" i="2"/>
  <c r="K28" i="2"/>
  <c r="M28" i="2"/>
  <c r="N28" i="2"/>
  <c r="O28" i="2"/>
  <c r="Q28" i="2"/>
  <c r="R28" i="2"/>
  <c r="S28" i="2"/>
  <c r="U28" i="2"/>
  <c r="V28" i="2"/>
  <c r="A29" i="2"/>
  <c r="B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F33" i="2"/>
  <c r="J33" i="2"/>
  <c r="N33" i="2"/>
  <c r="R33" i="2"/>
  <c r="F34" i="2"/>
  <c r="J34" i="2"/>
  <c r="N34" i="2"/>
  <c r="R34" i="2"/>
  <c r="F35" i="2"/>
  <c r="J35" i="2"/>
  <c r="N35" i="2"/>
  <c r="R35" i="2"/>
  <c r="F36" i="2"/>
  <c r="J36" i="2"/>
  <c r="N36" i="2"/>
  <c r="R36" i="2"/>
  <c r="F37" i="2"/>
  <c r="J37" i="2"/>
  <c r="N37" i="2"/>
  <c r="R37" i="2"/>
  <c r="F38" i="2"/>
  <c r="J38" i="2"/>
  <c r="N38" i="2"/>
  <c r="R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N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  <comment ref="O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Sort Here</t>
        </r>
      </text>
    </comment>
    <comment ref="N3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<sst xmlns="http://schemas.openxmlformats.org/spreadsheetml/2006/main" count="874" uniqueCount="525">
  <si>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</si>
  <si>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</si>
  <si>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</si>
  <si>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</si>
  <si>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</si>
  <si>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</si>
  <si>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</si>
  <si>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</si>
  <si>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</si>
  <si>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</si>
  <si>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</si>
  <si>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</si>
  <si>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</si>
  <si>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</si>
  <si>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</si>
  <si>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</si>
  <si>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</si>
  <si>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</si>
  <si>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</si>
  <si>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</si>
  <si>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</si>
  <si>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</si>
  <si>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</si>
  <si>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</si>
  <si>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</si>
  <si>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</si>
  <si>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</si>
  <si>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</si>
  <si>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</si>
  <si>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</si>
  <si>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</si>
  <si>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</si>
  <si>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</si>
  <si>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</si>
  <si>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</si>
  <si>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</si>
  <si>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</si>
  <si>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</si>
  <si>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</si>
  <si>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</si>
  <si>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</si>
  <si>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</si>
  <si>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</si>
  <si>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</si>
  <si>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</si>
  <si>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</si>
  <si>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</si>
  <si>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</si>
  <si>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</si>
  <si>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</si>
  <si>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</si>
  <si>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</si>
  <si>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</si>
  <si>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</si>
  <si>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</si>
  <si>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</si>
  <si>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</si>
  <si>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</si>
  <si>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</si>
  <si>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</si>
  <si>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</si>
  <si>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</si>
  <si>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</si>
  <si>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 xml:space="preserve"> (978)258-5658</t>
  </si>
  <si>
    <t>cell - (978)423-6753</t>
  </si>
  <si>
    <t>BALCO Bombers</t>
  </si>
  <si>
    <t>BB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</si>
  <si>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</si>
  <si>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</si>
  <si>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</si>
  <si>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</si>
  <si>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</si>
  <si>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</si>
  <si>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</si>
  <si>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</si>
  <si>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</si>
  <si>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</si>
  <si>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</si>
  <si>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</si>
  <si>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</si>
  <si>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</si>
  <si>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</si>
  <si>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</si>
  <si>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</si>
  <si>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</si>
  <si>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</si>
  <si>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</si>
  <si>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</si>
  <si>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</si>
  <si>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</si>
  <si>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</si>
  <si>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</si>
  <si>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</si>
  <si>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</si>
  <si>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</si>
  <si>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</si>
  <si>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</si>
  <si>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</si>
  <si>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</si>
  <si>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</si>
  <si>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</si>
  <si>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</si>
  <si>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</si>
  <si>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</si>
  <si>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</si>
  <si>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</si>
  <si>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</si>
  <si>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</si>
  <si>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</si>
  <si>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</si>
  <si>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</si>
  <si>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</si>
  <si>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</si>
  <si>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</si>
  <si>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</si>
  <si>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>Brian Guilmet</t>
  </si>
  <si>
    <t>cell - (781)424-3550</t>
  </si>
  <si>
    <t>brianguilmet@comcast.net</t>
  </si>
  <si>
    <t>Realmuto - PHI</t>
  </si>
  <si>
    <t>Buehler - LAD</t>
  </si>
  <si>
    <t>Machado - SD</t>
  </si>
  <si>
    <t>Non-Smokers</t>
  </si>
  <si>
    <t>Blackmon - COL</t>
  </si>
  <si>
    <t>Betts - LAD</t>
  </si>
  <si>
    <t>cdibella39@comcast.net</t>
  </si>
  <si>
    <t>IL</t>
  </si>
  <si>
    <t>STANDINGS BY CATEGORY</t>
  </si>
  <si>
    <t>NS</t>
  </si>
  <si>
    <t>O. Albies - ATL</t>
  </si>
  <si>
    <t>Lindor - NYM</t>
  </si>
  <si>
    <t>G. Torres - NYY</t>
  </si>
  <si>
    <t>R. Devers - BOS</t>
  </si>
  <si>
    <t>Y. Moncada - CWS</t>
  </si>
  <si>
    <t xml:space="preserve"> M. Muncy - LAD</t>
  </si>
  <si>
    <t>R. Acuna - ATL</t>
  </si>
  <si>
    <t>Springer - TOR</t>
  </si>
  <si>
    <t>J. Soto - WAS</t>
  </si>
  <si>
    <t>V. Robles - WAS</t>
  </si>
  <si>
    <t>M1</t>
  </si>
  <si>
    <t>M2</t>
  </si>
  <si>
    <t>M3</t>
  </si>
  <si>
    <t>B3</t>
  </si>
  <si>
    <t>B4</t>
  </si>
  <si>
    <t xml:space="preserve"> Fantasy Baseball -  2021 Final Standings</t>
  </si>
  <si>
    <t>Flaherty - STL</t>
  </si>
  <si>
    <t>Posey - Retired</t>
  </si>
  <si>
    <t>Scherzer - NYM</t>
  </si>
  <si>
    <t>E. Rodriguez - DET</t>
  </si>
  <si>
    <t>Bieber - CLE</t>
  </si>
  <si>
    <t>(3) Bogaerts - BOS</t>
  </si>
  <si>
    <t>(1) Trout - LAA</t>
  </si>
  <si>
    <t>(6) Morton - ATL</t>
  </si>
  <si>
    <t>(13) L. Hendriks - CWS</t>
  </si>
  <si>
    <t>(1) Bregman - HOU</t>
  </si>
  <si>
    <t>(9) Darvish - SD</t>
  </si>
  <si>
    <t>(23) Swanson - ATL</t>
  </si>
  <si>
    <t>(18) K. Tucker - HOU</t>
  </si>
  <si>
    <t>(14) F. Reyes - CLE</t>
  </si>
  <si>
    <t>(13) Lynn - CWS</t>
  </si>
  <si>
    <t>(14) Urias - LAD</t>
  </si>
  <si>
    <t>(5) Chapman - NYY</t>
  </si>
  <si>
    <t>(13) Fried - ATL</t>
  </si>
  <si>
    <t>(15) Alonso - NYM</t>
  </si>
  <si>
    <t>(2) Mondesi - KC</t>
  </si>
  <si>
    <t>(22) L. Gurriel - TOR</t>
  </si>
  <si>
    <t>(13) W. Smith - LAD</t>
  </si>
  <si>
    <t>(13) Plesac - CLE</t>
  </si>
  <si>
    <t>(16) Paddack - SD</t>
  </si>
  <si>
    <t>(20) J. Bell - WAS</t>
  </si>
  <si>
    <t>(13) Giolito - CWS</t>
  </si>
  <si>
    <t>(14) Hader - MIL</t>
  </si>
  <si>
    <t>(18) K. Hiura - MIL</t>
  </si>
  <si>
    <t>(19) M. Soroka - ATL</t>
  </si>
  <si>
    <t>(13) F. Tatis Jr. - SD</t>
  </si>
  <si>
    <t>(20) S. Perez - KC</t>
  </si>
  <si>
    <t>(1) G. Cole - NYY</t>
  </si>
  <si>
    <t>(13) C. Biggio - TOR</t>
  </si>
  <si>
    <t>(1) J. Ramirez - CLE</t>
  </si>
  <si>
    <t>(7) L. Castillo - CIN</t>
  </si>
  <si>
    <t>(16) Semien - TEX</t>
  </si>
  <si>
    <t>(18) E. Jimenez - CWS</t>
  </si>
  <si>
    <t>(2) Snell - SD</t>
  </si>
  <si>
    <t>(13) Verdugo - BOS</t>
  </si>
  <si>
    <t>(13) B. Lowe - TB</t>
  </si>
  <si>
    <t>(10) Ryu - TOR</t>
  </si>
  <si>
    <t>(13) Woodruff - MIL</t>
  </si>
  <si>
    <t>(13) LeMahieu - NYY</t>
  </si>
  <si>
    <t>(18) B. Bichette - TOR</t>
  </si>
  <si>
    <t>(1) Arendado - STL</t>
  </si>
  <si>
    <t>(10) Meadows - TB</t>
  </si>
  <si>
    <t>(20) Y. Alvarez - HOU</t>
  </si>
  <si>
    <t>(13) Gallen - AZ</t>
  </si>
  <si>
    <t>(11) Hosmer - SD</t>
  </si>
  <si>
    <t>(14) K. Marte - AZ</t>
  </si>
  <si>
    <t>(21) Mancini - BAL</t>
  </si>
  <si>
    <t>(5) T. Anderson - CWS</t>
  </si>
  <si>
    <t>(13) Alcantara - MIA</t>
  </si>
  <si>
    <t>(4) Abreu - CWS</t>
  </si>
  <si>
    <t>(1) Harper - PHI</t>
  </si>
  <si>
    <t>(19) V. Guerrero Jr-TOR</t>
  </si>
  <si>
    <t>(13F) Haase - DET</t>
  </si>
  <si>
    <t>(10) Mountcastle - BAL</t>
  </si>
  <si>
    <t>(2) Merrifield - KC</t>
  </si>
  <si>
    <t>(9) Hayes - PIT</t>
  </si>
  <si>
    <t>(13F) France - SEA</t>
  </si>
  <si>
    <t>(8) Buxton - MIN</t>
  </si>
  <si>
    <t>(20) L. Robert - CWS</t>
  </si>
  <si>
    <t>(4) T. Hernandez - TOR</t>
  </si>
  <si>
    <t>(18M) J. Kelenic - SEA</t>
  </si>
  <si>
    <t>(13F) F. Peralta - MIL</t>
  </si>
  <si>
    <t>(5) K. Hendricks - CHC</t>
  </si>
  <si>
    <t>(7) S. Sanchez - MIA</t>
  </si>
  <si>
    <t>(13F) C. Hernandez-KC</t>
  </si>
  <si>
    <t>(13F) Gray - WAS</t>
  </si>
  <si>
    <t>(13F) Kaprielian - OAK</t>
  </si>
  <si>
    <t>(13F) Odorizzi - HOU</t>
  </si>
  <si>
    <t>(13F) Wisdom - CHC</t>
  </si>
  <si>
    <t>(14) May - LAD</t>
  </si>
  <si>
    <t>(13F) Aguilar - MIA</t>
  </si>
  <si>
    <t>(19X) R. Greene - DET</t>
  </si>
  <si>
    <t>(20X) M. Meyer - MIA</t>
  </si>
  <si>
    <t>(10) Grandal - CWS</t>
  </si>
  <si>
    <t>(13F) Y. Gurriel - HOU</t>
  </si>
  <si>
    <t>(19M) W. Franco - TB</t>
  </si>
  <si>
    <t>(2) S. Marte - NYM</t>
  </si>
  <si>
    <t>(6) Grisham - SD</t>
  </si>
  <si>
    <t>(20) A.J. Pollock - LAD</t>
  </si>
  <si>
    <t>(22) C. Santana - KC</t>
  </si>
  <si>
    <t>(1) A. Nola - PHI</t>
  </si>
  <si>
    <t>(13F) Manaea - OAK</t>
  </si>
  <si>
    <t>(13F) McClanahan - TB</t>
  </si>
  <si>
    <t>(13F) Bumgarner - AZ</t>
  </si>
  <si>
    <t>(7) Iglesias - LAA</t>
  </si>
  <si>
    <t>(13F) Melancon - AZ</t>
  </si>
  <si>
    <t>(15) Santander - BAL</t>
  </si>
  <si>
    <t>(21) Mejia - TB</t>
  </si>
  <si>
    <t>(4) Moustakas - CIN</t>
  </si>
  <si>
    <t>(9) D. Smith - NYM</t>
  </si>
  <si>
    <t>(13F) P. Sandoval - LAA</t>
  </si>
  <si>
    <t>(1) Bauer - LAD</t>
  </si>
  <si>
    <t>(18X) C.J. Abrams - SD</t>
  </si>
  <si>
    <t>(20X) C. Carroll - AZ</t>
  </si>
  <si>
    <t>(22) Narvaez - MIL</t>
  </si>
  <si>
    <t>(13F) Zunino - TB</t>
  </si>
  <si>
    <t>(17) J. Polanco - MIN</t>
  </si>
  <si>
    <t>(13F) Wendle - MIA</t>
  </si>
  <si>
    <t>(20) B. Dalbec - BOS</t>
  </si>
  <si>
    <t>(23) Chisholm - MIA</t>
  </si>
  <si>
    <t>(9) W. Myers - SD</t>
  </si>
  <si>
    <t>(10) Yastrzemski - SF</t>
  </si>
  <si>
    <t>(16) Benintendi - KC</t>
  </si>
  <si>
    <t>(4) J.D. Martinez - BOS</t>
  </si>
  <si>
    <t>(11) Sale - BOS</t>
  </si>
  <si>
    <t>(3) Berrios - TOR</t>
  </si>
  <si>
    <t>(23) Singer - KC</t>
  </si>
  <si>
    <t>(13F) DeSclafani - SF</t>
  </si>
  <si>
    <t>(13F) R. Hill - BOS</t>
  </si>
  <si>
    <t>(13F) Flexen - SEA</t>
  </si>
  <si>
    <t>(13F) Houck - BOS</t>
  </si>
  <si>
    <t>(13F) A. Cobb - LAA</t>
  </si>
  <si>
    <t>(6) McNeil - NYM</t>
  </si>
  <si>
    <t>(13F) Grossman - DET</t>
  </si>
  <si>
    <t>(13F) Graveman - CWS</t>
  </si>
  <si>
    <t>(7) Karinchak - CLE</t>
  </si>
  <si>
    <t>(13F) Freeland - COL</t>
  </si>
  <si>
    <t>(13F) G. Canning - LAA</t>
  </si>
  <si>
    <t>(13F) Naquin - CIN</t>
  </si>
  <si>
    <t>(18X) B. Witt Jr. - KC</t>
  </si>
  <si>
    <t>(19X) T. Casas - BOS</t>
  </si>
  <si>
    <t>(20X) T. Larnach - MIN</t>
  </si>
  <si>
    <t>(7) Contreras - CHC</t>
  </si>
  <si>
    <t>(4) Altuve - HOU</t>
  </si>
  <si>
    <t>(13F) Schoop - DET</t>
  </si>
  <si>
    <t>(19) K. Wong - MIL</t>
  </si>
  <si>
    <t>(13F) C. Mullins - BAL</t>
  </si>
  <si>
    <t>(16) Grichuk - TOR</t>
  </si>
  <si>
    <t>(13F) E. Olivares - KC</t>
  </si>
  <si>
    <t>(1) deGrom - NYM</t>
  </si>
  <si>
    <t>(3) Strasburg - WAS</t>
  </si>
  <si>
    <t>(13F) Webb - SF</t>
  </si>
  <si>
    <t>(15) M. Gonzales - SEA</t>
  </si>
  <si>
    <t>(6) E. Diaz - NYM</t>
  </si>
  <si>
    <t>(15) Romano - TOR</t>
  </si>
  <si>
    <t>(13F) Varsho - AZ</t>
  </si>
  <si>
    <t>(13F) Duffy - LAD</t>
  </si>
  <si>
    <t>(13F) Hoerner - CHC</t>
  </si>
  <si>
    <t>(13F) Gomber - COL</t>
  </si>
  <si>
    <t>(13F) A. Wood - SF</t>
  </si>
  <si>
    <t>(13F) Cueto - FA</t>
  </si>
  <si>
    <t>(13F) D. Cameron - DET</t>
  </si>
  <si>
    <t>(20X) O. Cruz - PIT</t>
  </si>
  <si>
    <t>(19X) M. Luciano - SF</t>
  </si>
  <si>
    <t>(20X) J. Bart - SF</t>
  </si>
  <si>
    <t>(18) A. Nola - SD</t>
  </si>
  <si>
    <t>(13F) A. Barnes - LAD</t>
  </si>
  <si>
    <t>(12) Segura - PHI</t>
  </si>
  <si>
    <t>(13F) Pujols - FA</t>
  </si>
  <si>
    <t>(1) Yelich - MIL</t>
  </si>
  <si>
    <t>(13F) Bader - STL</t>
  </si>
  <si>
    <t>(13F) Hampson - COL</t>
  </si>
  <si>
    <t>(3) Conforto - FA</t>
  </si>
  <si>
    <t>(19) L. Cain - MIL</t>
  </si>
  <si>
    <t>(13F) D. Ruf - SF</t>
  </si>
  <si>
    <t>(13F) M. Rojas - MIA</t>
  </si>
  <si>
    <t>(7) Musgrove - SD</t>
  </si>
  <si>
    <t>(13F) L. Garcia - HOU</t>
  </si>
  <si>
    <t>(22) Montgomery - NYY</t>
  </si>
  <si>
    <t>(14) Mize - DET</t>
  </si>
  <si>
    <t>(18M) L. Patino - TB</t>
  </si>
  <si>
    <t>(13F) Kopech - CWS</t>
  </si>
  <si>
    <t>(16) Barnes - BOS</t>
  </si>
  <si>
    <t>(13F) H. Kim - SD</t>
  </si>
  <si>
    <t>(22) F. Cordero - BOS</t>
  </si>
  <si>
    <t>(13F) Brujan - TB</t>
  </si>
  <si>
    <t>(11) Paxton - BOS</t>
  </si>
  <si>
    <t>(8) Laureano - OAK</t>
  </si>
  <si>
    <t>(17) Madrigal - CHC</t>
  </si>
  <si>
    <t>(19X) J.J. Bleday - MIA</t>
  </si>
  <si>
    <t>(20X) D. Garcia - NYY</t>
  </si>
  <si>
    <t>(13F) M. Stassi - LAA</t>
  </si>
  <si>
    <t>(13F) L. Torrens - SEA</t>
  </si>
  <si>
    <t>(13F) L. Wade - SF</t>
  </si>
  <si>
    <t>(15) Edman - STL</t>
  </si>
  <si>
    <t>(14) Haniger - SEA</t>
  </si>
  <si>
    <t>(21) Margot - TB</t>
  </si>
  <si>
    <t>(14) Carlson - STL</t>
  </si>
  <si>
    <t>(13F) Nimmo - NYM</t>
  </si>
  <si>
    <t>(18) C. Walker - AZ</t>
  </si>
  <si>
    <t>(13F) Ynoa - ATL</t>
  </si>
  <si>
    <t>(8) Carrasco - NYM</t>
  </si>
  <si>
    <t>(13F) A. Mills - CHC</t>
  </si>
  <si>
    <t>(13F) Fedde - WAS</t>
  </si>
  <si>
    <t>(7) Civale - CLE</t>
  </si>
  <si>
    <t>(13F) Clase - CLE</t>
  </si>
  <si>
    <t>(6) Pressly - HOU</t>
  </si>
  <si>
    <t>(11) Javier - HOU</t>
  </si>
  <si>
    <t>(8) Eflin - PHI</t>
  </si>
  <si>
    <t>(13F) M. Kelly - AZ</t>
  </si>
  <si>
    <t>(18M) A. Kirilloff - MIN</t>
  </si>
  <si>
    <t>(16) Lux - LAD</t>
  </si>
  <si>
    <t>(13F) D. Peterson - NYM</t>
  </si>
  <si>
    <t>(6) Syndergaard - LAA</t>
  </si>
  <si>
    <t>(13F) Naylor-CLE</t>
  </si>
  <si>
    <t>(19X) J. Downs - BOS</t>
  </si>
  <si>
    <t>(20X) B. Davis - CHC</t>
  </si>
  <si>
    <t>(13F) K. Ruiz - WAS</t>
  </si>
  <si>
    <t>(3) Goldschmidt - STL</t>
  </si>
  <si>
    <t>(2) Baez - DET</t>
  </si>
  <si>
    <t>(8) C.J. Cron - COL</t>
  </si>
  <si>
    <t>(6) Ohtani - LAA</t>
  </si>
  <si>
    <t>(23) B. Reynolds - PIT</t>
  </si>
  <si>
    <t>(21) R. Ray - SEA</t>
  </si>
  <si>
    <t>(13F) Manoah - TOR</t>
  </si>
  <si>
    <t>(13F) Suarez - PHI</t>
  </si>
  <si>
    <t>(13F) S. Barlow - KC</t>
  </si>
  <si>
    <t>(20M) L. Gilbert - SEA</t>
  </si>
  <si>
    <t>(13F) C. Joe - COL</t>
  </si>
  <si>
    <t>(13F) C. Taylor - LAD</t>
  </si>
  <si>
    <t>(10) E. Hernandez - MIA</t>
  </si>
  <si>
    <t>(13F) L. Urias - MIL</t>
  </si>
  <si>
    <t>(13F) Kittredge - TB</t>
  </si>
  <si>
    <t>(8) T. Rogers - MIN</t>
  </si>
  <si>
    <t>(13F) E. Escobar - NYM</t>
  </si>
  <si>
    <t>(18X) J. Rodriguez - SEA</t>
  </si>
  <si>
    <t>(19X) J. Dominguez - NYY</t>
  </si>
  <si>
    <t>(10) Cronenworth - SD</t>
  </si>
  <si>
    <t>(1) Judge - NYY</t>
  </si>
  <si>
    <t>(21) Renfroe - MIL</t>
  </si>
  <si>
    <t>(6) Gallo - NYY</t>
  </si>
  <si>
    <t>(22) Adames - MIL</t>
  </si>
  <si>
    <t>(17) A. Riley - ATL</t>
  </si>
  <si>
    <t>(16) Eovaldi - BOS</t>
  </si>
  <si>
    <t>(7) Stroman - NYM</t>
  </si>
  <si>
    <t>(11) Montas - OAK</t>
  </si>
  <si>
    <t>(13F) Cease - CWS</t>
  </si>
  <si>
    <t>(16) F. Valdez - HOU</t>
  </si>
  <si>
    <t>(18) Luzardo - MIA</t>
  </si>
  <si>
    <t>(15) T. McKenzie - CLE</t>
  </si>
  <si>
    <t>(13F) Quantrill - CLE</t>
  </si>
  <si>
    <t>(13F) Pivetta - BOS</t>
  </si>
  <si>
    <t>(13F) Whitlock - BOS</t>
  </si>
  <si>
    <t>(14) A. Vaughn - CWS</t>
  </si>
  <si>
    <t>(8) Taillon - NYY</t>
  </si>
  <si>
    <t>(13F) W. Flores - SF</t>
  </si>
  <si>
    <t>(18) Clevinger - SD</t>
  </si>
  <si>
    <t>(13F) Jefferies - OAK</t>
  </si>
  <si>
    <t>(18X) S. Torkelson- DET</t>
  </si>
  <si>
    <t>(19X) B. Marquez - CHC</t>
  </si>
  <si>
    <t>(20X) G. Rodriguez - BAL</t>
  </si>
  <si>
    <t>(9) A. Gimenez - CLE</t>
  </si>
  <si>
    <t>(12) Vazquez - BOS</t>
  </si>
  <si>
    <t>(16) C. Kelly - AZ</t>
  </si>
  <si>
    <t>(13F) N. Lowe - TEX</t>
  </si>
  <si>
    <t>(13F) R. McMahon - COL</t>
  </si>
  <si>
    <t>(1) Bellinger - LAD</t>
  </si>
  <si>
    <t>(13F) M. Taylor - KC</t>
  </si>
  <si>
    <t>(4) Arozarena - TB</t>
  </si>
  <si>
    <t>(21) J. Turner - LAD</t>
  </si>
  <si>
    <t>(7) Mahle - CIN</t>
  </si>
  <si>
    <t>(13F) Means - BAL</t>
  </si>
  <si>
    <t>(13F) Miley - CIN</t>
  </si>
  <si>
    <t>(13F) T. Walker - NYM</t>
  </si>
  <si>
    <t>(20) Neris - HOU</t>
  </si>
  <si>
    <t>(23) K. Calhoun - TEX</t>
  </si>
  <si>
    <t>(18X) F. Whitley - HOU</t>
  </si>
  <si>
    <t>(19X) R. Lewis - MIN</t>
  </si>
  <si>
    <t>(20X) A. Lacy - KC</t>
  </si>
  <si>
    <t>(13F) Stephenson - CIN</t>
  </si>
  <si>
    <t>(13F) Votto - CIN</t>
  </si>
  <si>
    <t>(8) d'Arnaud - ATL</t>
  </si>
  <si>
    <t>(13F) B. Rodgers - COL</t>
  </si>
  <si>
    <t>(13F) Canderlario - DET</t>
  </si>
  <si>
    <t>(13F) B. Crawford - SF</t>
  </si>
  <si>
    <t>(13F) A. Garcia - TEX</t>
  </si>
  <si>
    <t>(16) Duvall - ATL</t>
  </si>
  <si>
    <t>(13F) A. Rosario - CLE</t>
  </si>
  <si>
    <t>(13F) Marsh - LAA</t>
  </si>
  <si>
    <t>(2) C. Burnes - MIL</t>
  </si>
  <si>
    <t>(3) I. Anderson - ATL</t>
  </si>
  <si>
    <t>(21) Pearson - TOR</t>
  </si>
  <si>
    <t>(13F) J. McGee - SF</t>
  </si>
  <si>
    <t>(13F) C. Hernandez - WAS</t>
  </si>
  <si>
    <t>(13F) R. Ortega - CHC</t>
  </si>
  <si>
    <t>(19M) J. Duran - BOS</t>
  </si>
  <si>
    <t>(13F) Longoria - SF</t>
  </si>
  <si>
    <t>(18) Senzel - CIN</t>
  </si>
  <si>
    <t>(18X) A. Rutschman - BAL</t>
  </si>
  <si>
    <t>(20X) J. Jung - TEX</t>
  </si>
  <si>
    <t>(22) Y. Molina - STL</t>
  </si>
  <si>
    <t>(15) McCann - NYM</t>
  </si>
  <si>
    <t>(8) Gregorius - PHI</t>
  </si>
  <si>
    <t>(11) J. Rojas - AZ</t>
  </si>
  <si>
    <t>(13F) A. Garcia - MIA</t>
  </si>
  <si>
    <t>(13F) Arraez - MIN</t>
  </si>
  <si>
    <t>(9) Taveras - TEX</t>
  </si>
  <si>
    <t>(17) Marquez - COL</t>
  </si>
  <si>
    <t>(6) Urquidy - HOU</t>
  </si>
  <si>
    <t>(23) Wainwright - STL</t>
  </si>
  <si>
    <t>(13F) T. Anderson - FA</t>
  </si>
  <si>
    <t>(13F) Widener - AZ</t>
  </si>
  <si>
    <t>(13) Price - LAD</t>
  </si>
  <si>
    <t>(12) W. Smith - ATL</t>
  </si>
  <si>
    <t>(10) Kimbrel - CWS</t>
  </si>
  <si>
    <t>(7) T. Rogers - MIA</t>
  </si>
  <si>
    <t>(19) J. Upton - LAA</t>
  </si>
  <si>
    <t>(3) P. Lopez - MIA</t>
  </si>
  <si>
    <t>(13F) K. Hernandez - BOS</t>
  </si>
  <si>
    <t>(2) Ozuna - ATL</t>
  </si>
  <si>
    <t>(13F) J. Gray - TEX</t>
  </si>
  <si>
    <t>(21) German - NYY</t>
  </si>
  <si>
    <t>(16) Tapia - COL</t>
  </si>
  <si>
    <t>(19X) J. Adell - LAA</t>
  </si>
  <si>
    <t>(20X) K. Robinson - AZ</t>
  </si>
  <si>
    <t>(22) Belt - SF</t>
  </si>
  <si>
    <t>(15) Murphy - OAK</t>
  </si>
  <si>
    <t>(23) Trevino - TEX</t>
  </si>
  <si>
    <t>(13F) J. Walsh - LAA</t>
  </si>
  <si>
    <t>(13F) J. India - CIN</t>
  </si>
  <si>
    <t>(13F) T. O'Neill - STL</t>
  </si>
  <si>
    <t>(13F) Straw - CLE</t>
  </si>
  <si>
    <t>(6) Kepler - MIN</t>
  </si>
  <si>
    <t>(4) Stanton - NYY</t>
  </si>
  <si>
    <t>(5) McCullers - HOU</t>
  </si>
  <si>
    <t>(13F) C. Irvin - OAK</t>
  </si>
  <si>
    <t>(11) Skubal - DET</t>
  </si>
  <si>
    <t>(13F) K. Gibson - PHI</t>
  </si>
  <si>
    <t>(13F) Matz - STL</t>
  </si>
  <si>
    <t>(13F) N. Cortes - NYY</t>
  </si>
  <si>
    <t>(13F) E. Lauer - MIL</t>
  </si>
  <si>
    <t>(5) Kluber - TB</t>
  </si>
  <si>
    <t>(22) D. Bard - COL</t>
  </si>
  <si>
    <t>(15) Brantley - HOU</t>
  </si>
  <si>
    <t>(21) J.D. Davis - NYM</t>
  </si>
  <si>
    <t>(8) Hoskins - PHI</t>
  </si>
  <si>
    <t>(13F) McKormick - HOU</t>
  </si>
  <si>
    <t>(13F) Trammell - SEA</t>
  </si>
  <si>
    <t>(13F) G. Cooper - MIA</t>
  </si>
  <si>
    <t>(20) Severino - NYY</t>
  </si>
  <si>
    <t>(19X) N. Gorman - STL</t>
  </si>
  <si>
    <t>Z. Wheeler - PHI</t>
  </si>
  <si>
    <t>(18M) M. Manning - DET</t>
  </si>
  <si>
    <t>(18X) M.Gore - SD</t>
  </si>
  <si>
    <t>(21) K. Seager - Retired</t>
  </si>
  <si>
    <t>(3) C. Seager - TEX</t>
  </si>
  <si>
    <t>(2) Rendon - LAA</t>
  </si>
  <si>
    <t>(13F) Andujar - NYY</t>
  </si>
  <si>
    <t>(13F) Baddoo - DET</t>
  </si>
  <si>
    <t>(18X) A. Martin - MIN</t>
  </si>
  <si>
    <t>(13F) Rodon - SF</t>
  </si>
  <si>
    <t>Kershaw - LAD</t>
  </si>
  <si>
    <t>(5) M. Garver - TEX</t>
  </si>
  <si>
    <t>(22) Kikuchi - TOR</t>
  </si>
  <si>
    <t>(13F) Harrison - CWS</t>
  </si>
  <si>
    <t>(14) Bassitt - NYM</t>
  </si>
  <si>
    <t>(15) S. Gray - MIN</t>
  </si>
  <si>
    <t>(13F) Kiner-Falefa - NYY</t>
  </si>
  <si>
    <t>(7) Donaldson - NYY</t>
  </si>
  <si>
    <t>(9) G. Sanchez - MIN</t>
  </si>
  <si>
    <t>(14) Urshela - MIN</t>
  </si>
  <si>
    <t>(5) N. Cruz - WAS</t>
  </si>
  <si>
    <t>(20) McCutchen - MIL</t>
  </si>
  <si>
    <t>Olson - ATL</t>
  </si>
  <si>
    <t>(15) Winker - SEA</t>
  </si>
  <si>
    <t>(13F) Dunn - CIN</t>
  </si>
  <si>
    <t>(4) Rizzo - NYY</t>
  </si>
  <si>
    <t>(13F) I. Kennedy - AZ</t>
  </si>
  <si>
    <t>(3) E. Rosario - ATL</t>
  </si>
  <si>
    <t>(4) Greinke - KC</t>
  </si>
  <si>
    <t>(11) Schwarber - PHI</t>
  </si>
  <si>
    <t>Chapman - TOR</t>
  </si>
  <si>
    <t>(5) K. Bryant - COL</t>
  </si>
  <si>
    <t>(1) Freeman - LAD</t>
  </si>
  <si>
    <t>(13F) Villar - CHC</t>
  </si>
  <si>
    <t>(13F) C. Dickerson - STL</t>
  </si>
  <si>
    <t>(9) Voit - SD</t>
  </si>
  <si>
    <t>(6) K. Jansen - ATL</t>
  </si>
  <si>
    <t>(4) Castellanos - PHI</t>
  </si>
  <si>
    <t>(21) Soler - MIA</t>
  </si>
  <si>
    <t>(12) Smyly - CHC</t>
  </si>
  <si>
    <t>(2) Correa - MIN</t>
  </si>
  <si>
    <t>Story - BOS</t>
  </si>
  <si>
    <t>(23) Boyd - SF</t>
  </si>
  <si>
    <t>(1) Turner - LAD</t>
  </si>
  <si>
    <t>(5) Gausman - TOR</t>
  </si>
  <si>
    <t>(13F) Lowrie - 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</si>
</sst>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0.0"/>
    <numFmt numFmtId="166" formatCode="0.000"/>
    <numFmt numFmtId="167" formatCode="0.0000"/>
  </numFmts>
  <fonts count="3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48484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1">
    <xf numFmtId="164" fontId="0" fillId="0" borderId="0" xfId="0" applyNumberFormat="1"/>
    <xf numFmtId="0" fontId="7" fillId="0" borderId="0" xfId="0" applyFont="1" applyAlignment="1">
      <alignment horizontal="centerContinuous"/>
    </xf>
    <xf numFmtId="0" fontId="0" fillId="0" borderId="0" xfId="0"/>
    <xf numFmtId="0" fontId="1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165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9" fillId="0" borderId="0" xfId="0" applyFont="1"/>
    <xf numFmtId="0" fontId="9" fillId="0" borderId="4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164" fontId="0" fillId="0" borderId="0" xfId="0" applyNumberFormat="1" applyAlignment="1">
      <alignment horizontal="center"/>
    </xf>
    <xf numFmtId="0" fontId="14" fillId="0" borderId="0" xfId="0" applyFont="1" applyAlignment="1">
      <alignment horizontal="centerContinuous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167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6" fontId="8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164" fontId="0" fillId="0" borderId="0" xfId="0" applyNumberFormat="1" applyFill="1" applyBorder="1"/>
    <xf numFmtId="164" fontId="17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4" fontId="8" fillId="2" borderId="4" xfId="1" applyNumberFormat="1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/>
    <xf numFmtId="1" fontId="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65" fontId="18" fillId="0" borderId="0" xfId="1" applyNumberFormat="1" applyFont="1" applyFill="1" applyBorder="1" applyAlignment="1" applyProtection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/>
    </xf>
    <xf numFmtId="165" fontId="21" fillId="0" borderId="0" xfId="0" applyNumberFormat="1" applyFont="1"/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26" fillId="0" borderId="4" xfId="0" applyNumberFormat="1" applyFont="1" applyFill="1" applyBorder="1" applyAlignment="1">
      <alignment horizontal="center"/>
    </xf>
    <xf numFmtId="164" fontId="27" fillId="0" borderId="0" xfId="0" applyNumberFormat="1" applyFont="1" applyFill="1"/>
    <xf numFmtId="164" fontId="27" fillId="0" borderId="0" xfId="0" applyNumberFormat="1" applyFont="1" applyFill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164" fontId="28" fillId="0" borderId="5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/>
    <xf numFmtId="164" fontId="28" fillId="0" borderId="4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6" fillId="3" borderId="0" xfId="1" applyNumberFormat="1" applyFill="1" applyAlignment="1" applyProtection="1">
      <alignment horizontal="left"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right" wrapText="1"/>
    </xf>
    <xf numFmtId="164" fontId="2" fillId="3" borderId="0" xfId="0" applyNumberFormat="1" applyFont="1" applyFill="1" applyAlignment="1">
      <alignment horizontal="right" wrapText="1"/>
    </xf>
    <xf numFmtId="164" fontId="0" fillId="3" borderId="0" xfId="0" applyNumberFormat="1" applyFill="1" applyAlignment="1">
      <alignment horizontal="right"/>
    </xf>
    <xf numFmtId="164" fontId="29" fillId="0" borderId="0" xfId="0" applyNumberFormat="1" applyFont="1"/>
    <xf numFmtId="164" fontId="2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left"/>
    </xf>
    <xf numFmtId="0" fontId="23" fillId="0" borderId="0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30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5" fontId="22" fillId="0" borderId="0" xfId="0" applyNumberFormat="1" applyFont="1"/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3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31" fillId="4" borderId="4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 wrapText="1"/>
    </xf>
    <xf numFmtId="164" fontId="31" fillId="4" borderId="5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164" fontId="30" fillId="5" borderId="5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164" fontId="10" fillId="0" borderId="4" xfId="0" applyNumberFormat="1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32" fillId="4" borderId="4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164" fontId="10" fillId="0" borderId="4" xfId="0" applyNumberFormat="1" applyFont="1" applyFill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164" fontId="10" fillId="0" borderId="5" xfId="0" applyNumberFormat="1" applyFont="1" applyFill="1" applyBorder="1" applyAlignment="1">
      <alignment horizontal="center"/>
    </xf>
    <xf numFmtId="164" fontId="32" fillId="4" borderId="5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32" fillId="4" borderId="4" xfId="0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26" fillId="5" borderId="5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ibella39@comcast.net" TargetMode="External"/><Relationship Id="rId2" Type="http://schemas.openxmlformats.org/officeDocument/2006/relationships/hyperlink" Target="mailto:scottditto31@gmail.com" TargetMode="External"/><Relationship Id="rId1" Type="http://schemas.openxmlformats.org/officeDocument/2006/relationships/hyperlink" Target="mailto:BiggDogg4134@ao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lb.tqstats.com/leagues/resultsBox.cfm?leagueID=5196&amp;teamID=248838" TargetMode="External"/><Relationship Id="rId1" Type="http://schemas.openxmlformats.org/officeDocument/2006/relationships/hyperlink" Target="http://mlb.tqstats.com/leagues/resultsBox.cfm?leagueID=5196&amp;teamID=24883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62"/>
  </sheetPr>
  <dimension ref="A1:N44"/>
  <sheetViews>
    <sheetView tabSelected="1" zoomScaleNormal="100" workbookViewId="0">
      <selection activeCell="L23" sqref="L23"/>
    </sheetView>
  </sheetViews>
  <sheetFormatPr defaultRowHeight="12.75" x14ac:dyDescent="0.2"/>
  <cols>
    <col min="1" max="1" width="4.7109375" customWidth="1"/>
    <col min="2" max="2" width="20.42578125" customWidth="1"/>
    <col min="3" max="3" width="22.7109375" customWidth="1"/>
    <col min="4" max="4" width="21.5703125" customWidth="1"/>
    <col min="5" max="5" width="22" customWidth="1"/>
    <col min="6" max="6" width="21.5703125" customWidth="1"/>
    <col min="7" max="7" width="22.42578125" bestFit="1" customWidth="1"/>
    <col min="8" max="8" width="4.7109375" customWidth="1"/>
    <col min="9" max="9" width="20.85546875" customWidth="1"/>
    <col min="10" max="10" width="21.7109375" customWidth="1"/>
    <col min="11" max="11" width="20.42578125" customWidth="1"/>
    <col min="12" max="12" width="21.5703125" customWidth="1"/>
    <col min="13" max="13" width="20.42578125" customWidth="1"/>
    <col min="14" max="14" width="22" customWidth="1"/>
  </cols>
  <sheetData>
    <row r="1" spans="1:14" x14ac:dyDescent="0.2">
      <c r="A1" s="93" t="s">
        <v>0</v>
      </c>
      <c r="B1" s="32" t="s">
        <v>1</v>
      </c>
      <c r="C1" s="32" t="s">
        <v>3</v>
      </c>
      <c r="D1" s="32" t="s">
        <v>92</v>
      </c>
      <c r="E1" s="32" t="s">
        <v>121</v>
      </c>
      <c r="F1" s="32" t="s">
        <v>91</v>
      </c>
      <c r="G1" s="32" t="s">
        <v>108</v>
      </c>
      <c r="H1" s="93" t="s">
        <v>0</v>
      </c>
      <c r="I1" s="32" t="s">
        <v>4</v>
      </c>
      <c r="J1" s="32" t="s">
        <v>2</v>
      </c>
      <c r="K1" s="32" t="s">
        <v>68</v>
      </c>
      <c r="L1" s="93" t="s">
        <v>112</v>
      </c>
      <c r="M1" s="93" t="s">
        <v>65</v>
      </c>
      <c r="N1" s="32" t="s">
        <v>97</v>
      </c>
    </row>
    <row r="2" spans="1:14" x14ac:dyDescent="0.2">
      <c r="A2" s="94"/>
      <c r="B2" s="33" t="s">
        <v>5</v>
      </c>
      <c r="C2" s="33" t="s">
        <v>7</v>
      </c>
      <c r="D2" s="33" t="s">
        <v>10</v>
      </c>
      <c r="E2" s="33" t="s">
        <v>115</v>
      </c>
      <c r="F2" s="33" t="s">
        <v>56</v>
      </c>
      <c r="G2" s="33" t="s">
        <v>100</v>
      </c>
      <c r="H2" s="94"/>
      <c r="I2" s="33" t="s">
        <v>8</v>
      </c>
      <c r="J2" s="33" t="s">
        <v>6</v>
      </c>
      <c r="K2" s="33" t="s">
        <v>9</v>
      </c>
      <c r="L2" s="71" t="s">
        <v>110</v>
      </c>
      <c r="M2" s="71" t="s">
        <v>62</v>
      </c>
      <c r="N2" s="33" t="s">
        <v>98</v>
      </c>
    </row>
    <row r="3" spans="1:14" x14ac:dyDescent="0.2">
      <c r="A3" s="94"/>
      <c r="B3" s="33" t="s">
        <v>48</v>
      </c>
      <c r="C3" s="33" t="s">
        <v>61</v>
      </c>
      <c r="D3" s="33" t="s">
        <v>60</v>
      </c>
      <c r="E3" s="33" t="s">
        <v>116</v>
      </c>
      <c r="F3" s="33" t="s">
        <v>59</v>
      </c>
      <c r="G3" s="33" t="s">
        <v>104</v>
      </c>
      <c r="H3" s="94"/>
      <c r="I3" s="33" t="s">
        <v>89</v>
      </c>
      <c r="J3" s="33" t="s">
        <v>103</v>
      </c>
      <c r="K3" s="33" t="s">
        <v>49</v>
      </c>
      <c r="L3" s="71" t="s">
        <v>113</v>
      </c>
      <c r="M3" s="71" t="s">
        <v>64</v>
      </c>
      <c r="N3" s="33" t="s">
        <v>102</v>
      </c>
    </row>
    <row r="4" spans="1:14" x14ac:dyDescent="0.2">
      <c r="A4" s="94"/>
      <c r="B4" s="33" t="s">
        <v>11</v>
      </c>
      <c r="C4" s="33" t="s">
        <v>55</v>
      </c>
      <c r="D4" s="33" t="s">
        <v>12</v>
      </c>
      <c r="E4" s="33" t="s">
        <v>47</v>
      </c>
      <c r="F4" s="34" t="s">
        <v>47</v>
      </c>
      <c r="G4" s="33" t="s">
        <v>47</v>
      </c>
      <c r="H4" s="94"/>
      <c r="I4" s="33" t="s">
        <v>47</v>
      </c>
      <c r="J4" s="71" t="s">
        <v>47</v>
      </c>
      <c r="K4" s="33" t="s">
        <v>47</v>
      </c>
      <c r="L4" s="33" t="s">
        <v>47</v>
      </c>
      <c r="M4" s="71" t="s">
        <v>63</v>
      </c>
      <c r="N4" s="33" t="s">
        <v>47</v>
      </c>
    </row>
    <row r="5" spans="1:14" x14ac:dyDescent="0.2">
      <c r="A5" s="94"/>
      <c r="B5" s="34" t="s">
        <v>13</v>
      </c>
      <c r="C5" s="46" t="s">
        <v>14</v>
      </c>
      <c r="D5" s="46" t="s">
        <v>90</v>
      </c>
      <c r="E5" s="46" t="s">
        <v>117</v>
      </c>
      <c r="F5" s="46" t="s">
        <v>88</v>
      </c>
      <c r="G5" s="46" t="s">
        <v>99</v>
      </c>
      <c r="H5" s="94"/>
      <c r="I5" s="46" t="s">
        <v>95</v>
      </c>
      <c r="J5" s="46" t="s">
        <v>67</v>
      </c>
      <c r="K5" s="34" t="s">
        <v>50</v>
      </c>
      <c r="L5" s="46" t="s">
        <v>111</v>
      </c>
      <c r="M5" s="46" t="s">
        <v>124</v>
      </c>
      <c r="N5" s="34" t="s">
        <v>101</v>
      </c>
    </row>
    <row r="6" spans="1:14" x14ac:dyDescent="0.2">
      <c r="A6" s="94"/>
      <c r="B6" s="33" t="s">
        <v>47</v>
      </c>
      <c r="C6" s="33" t="s">
        <v>47</v>
      </c>
      <c r="D6" s="33" t="s">
        <v>47</v>
      </c>
      <c r="E6" s="33" t="s">
        <v>47</v>
      </c>
      <c r="F6" s="33" t="s">
        <v>47</v>
      </c>
      <c r="G6" s="33" t="s">
        <v>47</v>
      </c>
      <c r="H6" s="95"/>
      <c r="I6" s="71" t="s">
        <v>47</v>
      </c>
      <c r="J6" s="33" t="s">
        <v>47</v>
      </c>
      <c r="K6" s="33" t="s">
        <v>47</v>
      </c>
      <c r="L6" s="71" t="s">
        <v>47</v>
      </c>
      <c r="M6" s="71" t="s">
        <v>47</v>
      </c>
      <c r="N6" s="33" t="s">
        <v>47</v>
      </c>
    </row>
    <row r="7" spans="1:14" ht="12.75" customHeight="1" x14ac:dyDescent="0.2">
      <c r="A7" s="94" t="s">
        <v>15</v>
      </c>
      <c r="B7" s="71" t="s">
        <v>200</v>
      </c>
      <c r="C7" s="112" t="s">
        <v>174</v>
      </c>
      <c r="D7" s="71" t="s">
        <v>242</v>
      </c>
      <c r="E7" s="108" t="s">
        <v>145</v>
      </c>
      <c r="F7" s="33" t="s">
        <v>293</v>
      </c>
      <c r="G7" s="33" t="s">
        <v>319</v>
      </c>
      <c r="H7" s="94" t="s">
        <v>15</v>
      </c>
      <c r="I7" s="108" t="s">
        <v>118</v>
      </c>
      <c r="J7" s="112" t="s">
        <v>165</v>
      </c>
      <c r="K7" s="71" t="s">
        <v>390</v>
      </c>
      <c r="L7" s="96" t="s">
        <v>407</v>
      </c>
      <c r="M7" s="33" t="s">
        <v>428</v>
      </c>
      <c r="N7" s="71" t="s">
        <v>454</v>
      </c>
    </row>
    <row r="8" spans="1:14" x14ac:dyDescent="0.2">
      <c r="A8" s="94" t="s">
        <v>15</v>
      </c>
      <c r="B8" s="105" t="s">
        <v>47</v>
      </c>
      <c r="C8" s="33" t="s">
        <v>221</v>
      </c>
      <c r="D8" s="71" t="s">
        <v>243</v>
      </c>
      <c r="E8" s="33" t="s">
        <v>270</v>
      </c>
      <c r="F8" s="71" t="s">
        <v>294</v>
      </c>
      <c r="G8" s="33" t="s">
        <v>320</v>
      </c>
      <c r="H8" s="94" t="s">
        <v>15</v>
      </c>
      <c r="I8" s="96" t="s">
        <v>345</v>
      </c>
      <c r="J8" s="33" t="s">
        <v>497</v>
      </c>
      <c r="K8" s="71" t="s">
        <v>391</v>
      </c>
      <c r="L8" s="96" t="s">
        <v>409</v>
      </c>
      <c r="M8" s="71" t="s">
        <v>429</v>
      </c>
      <c r="N8" s="71" t="s">
        <v>455</v>
      </c>
    </row>
    <row r="9" spans="1:14" x14ac:dyDescent="0.2">
      <c r="A9" s="94" t="s">
        <v>16</v>
      </c>
      <c r="B9" s="106" t="s">
        <v>201</v>
      </c>
      <c r="C9" s="33" t="s">
        <v>222</v>
      </c>
      <c r="D9" s="111" t="s">
        <v>192</v>
      </c>
      <c r="E9" s="108" t="s">
        <v>501</v>
      </c>
      <c r="F9" s="134" t="s">
        <v>511</v>
      </c>
      <c r="G9" s="71" t="s">
        <v>327</v>
      </c>
      <c r="H9" s="94" t="s">
        <v>16</v>
      </c>
      <c r="I9" s="96" t="s">
        <v>346</v>
      </c>
      <c r="J9" s="111" t="s">
        <v>162</v>
      </c>
      <c r="K9" s="111" t="s">
        <v>168</v>
      </c>
      <c r="L9" s="33" t="s">
        <v>408</v>
      </c>
      <c r="M9" s="115" t="s">
        <v>197</v>
      </c>
      <c r="N9" s="71" t="s">
        <v>453</v>
      </c>
    </row>
    <row r="10" spans="1:14" x14ac:dyDescent="0.2">
      <c r="A10" s="94" t="s">
        <v>17</v>
      </c>
      <c r="B10" s="107" t="s">
        <v>202</v>
      </c>
      <c r="C10" s="110" t="s">
        <v>128</v>
      </c>
      <c r="D10" s="112" t="s">
        <v>193</v>
      </c>
      <c r="E10" s="33" t="s">
        <v>271</v>
      </c>
      <c r="F10" s="33" t="s">
        <v>295</v>
      </c>
      <c r="G10" s="113" t="s">
        <v>186</v>
      </c>
      <c r="H10" s="94" t="s">
        <v>17</v>
      </c>
      <c r="I10" s="71" t="s">
        <v>347</v>
      </c>
      <c r="J10" s="33" t="s">
        <v>365</v>
      </c>
      <c r="K10" s="33" t="s">
        <v>389</v>
      </c>
      <c r="L10" s="33" t="s">
        <v>410</v>
      </c>
      <c r="M10" s="71" t="s">
        <v>524</v>
      </c>
      <c r="N10" s="108" t="s">
        <v>133</v>
      </c>
    </row>
    <row r="11" spans="1:14" x14ac:dyDescent="0.2">
      <c r="A11" s="94" t="s">
        <v>18</v>
      </c>
      <c r="B11" s="111" t="s">
        <v>149</v>
      </c>
      <c r="C11" s="112" t="s">
        <v>173</v>
      </c>
      <c r="D11" s="71" t="s">
        <v>244</v>
      </c>
      <c r="E11" s="71" t="s">
        <v>519</v>
      </c>
      <c r="F11" s="33" t="s">
        <v>303</v>
      </c>
      <c r="G11" s="113" t="s">
        <v>187</v>
      </c>
      <c r="H11" s="94" t="s">
        <v>18</v>
      </c>
      <c r="I11" s="110" t="s">
        <v>129</v>
      </c>
      <c r="J11" s="33" t="s">
        <v>369</v>
      </c>
      <c r="K11" s="132" t="s">
        <v>483</v>
      </c>
      <c r="L11" s="112" t="s">
        <v>155</v>
      </c>
      <c r="M11" s="71" t="s">
        <v>430</v>
      </c>
      <c r="N11" s="111" t="s">
        <v>179</v>
      </c>
    </row>
    <row r="12" spans="1:14" x14ac:dyDescent="0.2">
      <c r="A12" s="94" t="s">
        <v>19</v>
      </c>
      <c r="B12" s="108" t="s">
        <v>131</v>
      </c>
      <c r="C12" s="108" t="s">
        <v>120</v>
      </c>
      <c r="D12" s="71" t="s">
        <v>245</v>
      </c>
      <c r="E12" s="71" t="s">
        <v>495</v>
      </c>
      <c r="F12" s="112" t="s">
        <v>153</v>
      </c>
      <c r="G12" s="111" t="s">
        <v>188</v>
      </c>
      <c r="H12" s="94" t="s">
        <v>19</v>
      </c>
      <c r="I12" s="112" t="s">
        <v>177</v>
      </c>
      <c r="J12" s="108" t="s">
        <v>509</v>
      </c>
      <c r="K12" s="110" t="s">
        <v>132</v>
      </c>
      <c r="L12" s="33" t="s">
        <v>411</v>
      </c>
      <c r="M12" s="112" t="s">
        <v>199</v>
      </c>
      <c r="N12" s="33" t="s">
        <v>496</v>
      </c>
    </row>
    <row r="13" spans="1:14" x14ac:dyDescent="0.2">
      <c r="A13" s="94" t="s">
        <v>20</v>
      </c>
      <c r="B13" s="71" t="s">
        <v>203</v>
      </c>
      <c r="C13" s="33" t="s">
        <v>223</v>
      </c>
      <c r="D13" s="71" t="s">
        <v>246</v>
      </c>
      <c r="E13" s="33" t="s">
        <v>272</v>
      </c>
      <c r="F13" s="33" t="s">
        <v>296</v>
      </c>
      <c r="G13" s="33" t="s">
        <v>321</v>
      </c>
      <c r="H13" s="94" t="s">
        <v>20</v>
      </c>
      <c r="I13" s="33" t="s">
        <v>348</v>
      </c>
      <c r="J13" s="71" t="s">
        <v>370</v>
      </c>
      <c r="K13" s="71" t="s">
        <v>392</v>
      </c>
      <c r="L13" s="33" t="s">
        <v>504</v>
      </c>
      <c r="M13" s="97" t="s">
        <v>512</v>
      </c>
      <c r="N13" s="71" t="s">
        <v>456</v>
      </c>
    </row>
    <row r="14" spans="1:14" x14ac:dyDescent="0.2">
      <c r="A14" s="94" t="s">
        <v>21</v>
      </c>
      <c r="B14" s="106" t="s">
        <v>204</v>
      </c>
      <c r="C14" s="132" t="s">
        <v>522</v>
      </c>
      <c r="D14" s="33" t="s">
        <v>247</v>
      </c>
      <c r="E14" s="71" t="s">
        <v>273</v>
      </c>
      <c r="F14" s="33" t="s">
        <v>492</v>
      </c>
      <c r="G14" s="33" t="s">
        <v>322</v>
      </c>
      <c r="H14" s="94" t="s">
        <v>21</v>
      </c>
      <c r="I14" s="108" t="s">
        <v>520</v>
      </c>
      <c r="J14" s="111" t="s">
        <v>163</v>
      </c>
      <c r="K14" s="33" t="s">
        <v>393</v>
      </c>
      <c r="L14" s="33" t="s">
        <v>412</v>
      </c>
      <c r="M14" s="33" t="s">
        <v>431</v>
      </c>
      <c r="N14" s="71" t="s">
        <v>457</v>
      </c>
    </row>
    <row r="15" spans="1:14" x14ac:dyDescent="0.2">
      <c r="A15" s="94" t="s">
        <v>22</v>
      </c>
      <c r="B15" s="108" t="s">
        <v>136</v>
      </c>
      <c r="C15" s="108" t="s">
        <v>123</v>
      </c>
      <c r="D15" s="33" t="s">
        <v>248</v>
      </c>
      <c r="E15" s="71" t="s">
        <v>274</v>
      </c>
      <c r="F15" s="71" t="s">
        <v>297</v>
      </c>
      <c r="G15" s="112" t="s">
        <v>189</v>
      </c>
      <c r="H15" s="94" t="s">
        <v>22</v>
      </c>
      <c r="I15" s="71" t="s">
        <v>349</v>
      </c>
      <c r="J15" s="71" t="s">
        <v>366</v>
      </c>
      <c r="K15" s="71" t="s">
        <v>394</v>
      </c>
      <c r="L15" s="114" t="s">
        <v>156</v>
      </c>
      <c r="M15" s="115" t="s">
        <v>198</v>
      </c>
      <c r="N15" s="111" t="s">
        <v>180</v>
      </c>
    </row>
    <row r="16" spans="1:14" x14ac:dyDescent="0.2">
      <c r="A16" s="94" t="s">
        <v>22</v>
      </c>
      <c r="B16" s="106" t="s">
        <v>205</v>
      </c>
      <c r="C16" s="71" t="s">
        <v>224</v>
      </c>
      <c r="D16" s="33" t="s">
        <v>249</v>
      </c>
      <c r="E16" s="111" t="s">
        <v>182</v>
      </c>
      <c r="F16" s="71" t="s">
        <v>298</v>
      </c>
      <c r="G16" s="71" t="s">
        <v>323</v>
      </c>
      <c r="H16" s="94" t="s">
        <v>22</v>
      </c>
      <c r="I16" s="71" t="s">
        <v>516</v>
      </c>
      <c r="J16" s="33" t="s">
        <v>368</v>
      </c>
      <c r="K16" s="132" t="s">
        <v>517</v>
      </c>
      <c r="L16" s="33" t="s">
        <v>413</v>
      </c>
      <c r="M16" s="97" t="s">
        <v>500</v>
      </c>
      <c r="N16" s="108" t="s">
        <v>122</v>
      </c>
    </row>
    <row r="17" spans="1:14" x14ac:dyDescent="0.2">
      <c r="A17" s="94" t="s">
        <v>22</v>
      </c>
      <c r="B17" s="106" t="s">
        <v>206</v>
      </c>
      <c r="C17" s="33" t="s">
        <v>225</v>
      </c>
      <c r="D17" s="33" t="s">
        <v>250</v>
      </c>
      <c r="E17" s="111" t="s">
        <v>183</v>
      </c>
      <c r="F17" s="33" t="s">
        <v>299</v>
      </c>
      <c r="G17" s="33" t="s">
        <v>324</v>
      </c>
      <c r="H17" s="94" t="s">
        <v>22</v>
      </c>
      <c r="I17" s="108" t="s">
        <v>135</v>
      </c>
      <c r="J17" s="71" t="s">
        <v>367</v>
      </c>
      <c r="K17" s="33" t="s">
        <v>395</v>
      </c>
      <c r="L17" s="33" t="s">
        <v>414</v>
      </c>
      <c r="M17" s="97" t="s">
        <v>432</v>
      </c>
      <c r="N17" s="33" t="s">
        <v>458</v>
      </c>
    </row>
    <row r="18" spans="1:14" x14ac:dyDescent="0.2">
      <c r="A18" s="94" t="s">
        <v>22</v>
      </c>
      <c r="B18" s="107" t="s">
        <v>207</v>
      </c>
      <c r="C18" s="33" t="s">
        <v>510</v>
      </c>
      <c r="D18" s="112" t="s">
        <v>194</v>
      </c>
      <c r="E18" s="33" t="s">
        <v>275</v>
      </c>
      <c r="F18" s="71" t="s">
        <v>300</v>
      </c>
      <c r="G18" s="33" t="s">
        <v>325</v>
      </c>
      <c r="H18" s="94" t="s">
        <v>22</v>
      </c>
      <c r="I18" s="110" t="s">
        <v>134</v>
      </c>
      <c r="J18" s="111" t="s">
        <v>164</v>
      </c>
      <c r="K18" s="33" t="s">
        <v>396</v>
      </c>
      <c r="L18" s="33" t="s">
        <v>415</v>
      </c>
      <c r="M18" s="97" t="s">
        <v>433</v>
      </c>
      <c r="N18" s="71" t="s">
        <v>460</v>
      </c>
    </row>
    <row r="19" spans="1:14" x14ac:dyDescent="0.2">
      <c r="A19" s="94" t="s">
        <v>22</v>
      </c>
      <c r="B19" s="106" t="s">
        <v>208</v>
      </c>
      <c r="C19" s="71" t="s">
        <v>226</v>
      </c>
      <c r="D19" s="33" t="s">
        <v>251</v>
      </c>
      <c r="E19" s="33" t="s">
        <v>276</v>
      </c>
      <c r="F19" s="71" t="s">
        <v>301</v>
      </c>
      <c r="G19" s="33" t="s">
        <v>326</v>
      </c>
      <c r="H19" s="94" t="s">
        <v>22</v>
      </c>
      <c r="I19" s="106" t="s">
        <v>350</v>
      </c>
      <c r="J19" s="33" t="s">
        <v>486</v>
      </c>
      <c r="K19" s="33" t="s">
        <v>508</v>
      </c>
      <c r="L19" s="33" t="s">
        <v>416</v>
      </c>
      <c r="M19" s="97" t="s">
        <v>434</v>
      </c>
      <c r="N19" s="33" t="s">
        <v>459</v>
      </c>
    </row>
    <row r="20" spans="1:14" x14ac:dyDescent="0.2">
      <c r="A20" s="94" t="s">
        <v>23</v>
      </c>
      <c r="B20" s="111" t="s">
        <v>150</v>
      </c>
      <c r="C20" s="96" t="s">
        <v>227</v>
      </c>
      <c r="D20" s="111" t="s">
        <v>195</v>
      </c>
      <c r="E20" s="132" t="s">
        <v>514</v>
      </c>
      <c r="F20" s="33" t="s">
        <v>302</v>
      </c>
      <c r="G20" s="111" t="s">
        <v>190</v>
      </c>
      <c r="H20" s="94" t="s">
        <v>23</v>
      </c>
      <c r="I20" s="107" t="s">
        <v>484</v>
      </c>
      <c r="J20" s="71" t="s">
        <v>506</v>
      </c>
      <c r="K20" s="33" t="s">
        <v>397</v>
      </c>
      <c r="L20" s="112" t="s">
        <v>157</v>
      </c>
      <c r="M20" s="33" t="s">
        <v>499</v>
      </c>
      <c r="N20" s="33" t="s">
        <v>461</v>
      </c>
    </row>
    <row r="21" spans="1:14" x14ac:dyDescent="0.2">
      <c r="A21" s="94"/>
      <c r="B21" s="106" t="s">
        <v>47</v>
      </c>
      <c r="C21" s="33" t="s">
        <v>47</v>
      </c>
      <c r="D21" s="71" t="s">
        <v>47</v>
      </c>
      <c r="E21" s="71" t="s">
        <v>47</v>
      </c>
      <c r="F21" s="33" t="s">
        <v>47</v>
      </c>
      <c r="G21" s="107" t="s">
        <v>47</v>
      </c>
      <c r="H21" s="94"/>
      <c r="I21" s="107" t="s">
        <v>47</v>
      </c>
      <c r="J21" s="71" t="s">
        <v>47</v>
      </c>
      <c r="K21" s="96" t="s">
        <v>47</v>
      </c>
      <c r="L21" s="33" t="s">
        <v>47</v>
      </c>
      <c r="M21" s="97" t="s">
        <v>47</v>
      </c>
      <c r="N21" s="71" t="s">
        <v>47</v>
      </c>
    </row>
    <row r="22" spans="1:14" x14ac:dyDescent="0.2">
      <c r="A22" s="94" t="s">
        <v>24</v>
      </c>
      <c r="B22" s="109" t="s">
        <v>479</v>
      </c>
      <c r="C22" s="112" t="s">
        <v>175</v>
      </c>
      <c r="D22" s="71" t="s">
        <v>252</v>
      </c>
      <c r="E22" s="71" t="s">
        <v>277</v>
      </c>
      <c r="F22" s="33" t="s">
        <v>304</v>
      </c>
      <c r="G22" s="112" t="s">
        <v>191</v>
      </c>
      <c r="H22" s="94" t="s">
        <v>24</v>
      </c>
      <c r="I22" s="106" t="s">
        <v>488</v>
      </c>
      <c r="J22" s="71" t="s">
        <v>371</v>
      </c>
      <c r="K22" s="112" t="s">
        <v>169</v>
      </c>
      <c r="L22" s="71" t="s">
        <v>417</v>
      </c>
      <c r="M22" s="33" t="s">
        <v>435</v>
      </c>
      <c r="N22" s="33" t="s">
        <v>462</v>
      </c>
    </row>
    <row r="23" spans="1:14" ht="12.75" customHeight="1" x14ac:dyDescent="0.2">
      <c r="A23" s="94" t="s">
        <v>24</v>
      </c>
      <c r="B23" s="112" t="s">
        <v>151</v>
      </c>
      <c r="C23" s="110" t="s">
        <v>119</v>
      </c>
      <c r="D23" s="71" t="s">
        <v>253</v>
      </c>
      <c r="E23" s="108" t="s">
        <v>146</v>
      </c>
      <c r="F23" s="133" t="s">
        <v>494</v>
      </c>
      <c r="G23" s="107" t="s">
        <v>491</v>
      </c>
      <c r="H23" s="94" t="s">
        <v>24</v>
      </c>
      <c r="I23" s="107" t="s">
        <v>351</v>
      </c>
      <c r="J23" s="71" t="s">
        <v>372</v>
      </c>
      <c r="K23" s="33" t="s">
        <v>523</v>
      </c>
      <c r="L23" s="113" t="s">
        <v>159</v>
      </c>
      <c r="M23" s="33" t="s">
        <v>436</v>
      </c>
      <c r="N23" s="33" t="s">
        <v>463</v>
      </c>
    </row>
    <row r="24" spans="1:14" x14ac:dyDescent="0.2">
      <c r="A24" s="94" t="s">
        <v>24</v>
      </c>
      <c r="B24" s="105" t="s">
        <v>209</v>
      </c>
      <c r="C24" s="71" t="s">
        <v>228</v>
      </c>
      <c r="D24" s="111" t="s">
        <v>196</v>
      </c>
      <c r="E24" s="71" t="s">
        <v>278</v>
      </c>
      <c r="F24" s="33" t="s">
        <v>305</v>
      </c>
      <c r="G24" s="107" t="s">
        <v>328</v>
      </c>
      <c r="H24" s="94" t="s">
        <v>24</v>
      </c>
      <c r="I24" s="112" t="s">
        <v>178</v>
      </c>
      <c r="J24" s="33" t="s">
        <v>373</v>
      </c>
      <c r="K24" s="33" t="s">
        <v>398</v>
      </c>
      <c r="L24" s="111" t="s">
        <v>158</v>
      </c>
      <c r="M24" s="33" t="s">
        <v>437</v>
      </c>
      <c r="N24" s="33" t="s">
        <v>464</v>
      </c>
    </row>
    <row r="25" spans="1:14" ht="12.75" customHeight="1" x14ac:dyDescent="0.2">
      <c r="A25" s="94" t="s">
        <v>24</v>
      </c>
      <c r="B25" s="105" t="s">
        <v>210</v>
      </c>
      <c r="C25" s="71" t="s">
        <v>507</v>
      </c>
      <c r="D25" s="71" t="s">
        <v>254</v>
      </c>
      <c r="E25" s="111" t="s">
        <v>185</v>
      </c>
      <c r="F25" s="71" t="s">
        <v>306</v>
      </c>
      <c r="G25" s="106" t="s">
        <v>329</v>
      </c>
      <c r="H25" s="94" t="s">
        <v>24</v>
      </c>
      <c r="I25" s="107" t="s">
        <v>352</v>
      </c>
      <c r="J25" s="33" t="s">
        <v>374</v>
      </c>
      <c r="K25" s="71" t="s">
        <v>399</v>
      </c>
      <c r="L25" s="111" t="s">
        <v>161</v>
      </c>
      <c r="M25" s="33" t="s">
        <v>480</v>
      </c>
      <c r="N25" s="71" t="s">
        <v>465</v>
      </c>
    </row>
    <row r="26" spans="1:14" x14ac:dyDescent="0.2">
      <c r="A26" s="94" t="s">
        <v>24</v>
      </c>
      <c r="B26" s="71" t="s">
        <v>211</v>
      </c>
      <c r="C26" s="33" t="s">
        <v>229</v>
      </c>
      <c r="D26" s="71" t="s">
        <v>255</v>
      </c>
      <c r="E26" s="111" t="s">
        <v>184</v>
      </c>
      <c r="F26" s="33" t="s">
        <v>307</v>
      </c>
      <c r="G26" s="107" t="s">
        <v>330</v>
      </c>
      <c r="H26" s="94" t="s">
        <v>24</v>
      </c>
      <c r="I26" s="105" t="s">
        <v>353</v>
      </c>
      <c r="J26" s="111" t="s">
        <v>166</v>
      </c>
      <c r="K26" s="71" t="s">
        <v>400</v>
      </c>
      <c r="L26" s="33" t="s">
        <v>418</v>
      </c>
      <c r="M26" s="33" t="s">
        <v>438</v>
      </c>
      <c r="N26" s="33" t="s">
        <v>466</v>
      </c>
    </row>
    <row r="27" spans="1:14" ht="12.75" customHeight="1" x14ac:dyDescent="0.2">
      <c r="A27" s="94" t="s">
        <v>24</v>
      </c>
      <c r="B27" s="105" t="s">
        <v>212</v>
      </c>
      <c r="C27" s="71" t="s">
        <v>230</v>
      </c>
      <c r="D27" s="71" t="s">
        <v>256</v>
      </c>
      <c r="E27" s="33" t="s">
        <v>279</v>
      </c>
      <c r="F27" s="112" t="s">
        <v>154</v>
      </c>
      <c r="G27" s="107" t="s">
        <v>331</v>
      </c>
      <c r="H27" s="94" t="s">
        <v>24</v>
      </c>
      <c r="I27" s="110" t="s">
        <v>489</v>
      </c>
      <c r="J27" s="33" t="s">
        <v>375</v>
      </c>
      <c r="K27" s="71" t="s">
        <v>401</v>
      </c>
      <c r="L27" s="110" t="s">
        <v>147</v>
      </c>
      <c r="M27" s="33" t="s">
        <v>439</v>
      </c>
      <c r="N27" s="71" t="s">
        <v>467</v>
      </c>
    </row>
    <row r="28" spans="1:14" x14ac:dyDescent="0.2">
      <c r="A28" s="94" t="s">
        <v>24</v>
      </c>
      <c r="B28" s="71" t="s">
        <v>213</v>
      </c>
      <c r="C28" s="71" t="s">
        <v>231</v>
      </c>
      <c r="D28" s="71" t="s">
        <v>257</v>
      </c>
      <c r="E28" s="71" t="s">
        <v>280</v>
      </c>
      <c r="F28" s="96" t="s">
        <v>308</v>
      </c>
      <c r="G28" s="33" t="s">
        <v>332</v>
      </c>
      <c r="H28" s="94" t="s">
        <v>24</v>
      </c>
      <c r="I28" s="107" t="s">
        <v>354</v>
      </c>
      <c r="J28" s="33" t="s">
        <v>376</v>
      </c>
      <c r="K28" s="111" t="s">
        <v>170</v>
      </c>
      <c r="L28" s="96" t="s">
        <v>419</v>
      </c>
      <c r="M28" s="33" t="s">
        <v>440</v>
      </c>
      <c r="N28" s="106" t="s">
        <v>468</v>
      </c>
    </row>
    <row r="29" spans="1:14" x14ac:dyDescent="0.2">
      <c r="A29" s="94" t="s">
        <v>24</v>
      </c>
      <c r="B29" s="96" t="s">
        <v>214</v>
      </c>
      <c r="C29" s="71" t="s">
        <v>232</v>
      </c>
      <c r="D29" s="71" t="s">
        <v>258</v>
      </c>
      <c r="E29" s="71" t="s">
        <v>281</v>
      </c>
      <c r="F29" s="33" t="s">
        <v>309</v>
      </c>
      <c r="G29" s="107" t="s">
        <v>333</v>
      </c>
      <c r="H29" s="94" t="s">
        <v>24</v>
      </c>
      <c r="I29" s="96" t="s">
        <v>355</v>
      </c>
      <c r="J29" s="33" t="s">
        <v>377</v>
      </c>
      <c r="K29" s="96" t="s">
        <v>402</v>
      </c>
      <c r="L29" s="96" t="s">
        <v>420</v>
      </c>
      <c r="M29" s="33" t="s">
        <v>441</v>
      </c>
      <c r="N29" s="111" t="s">
        <v>181</v>
      </c>
    </row>
    <row r="30" spans="1:14" x14ac:dyDescent="0.2">
      <c r="A30" s="94" t="s">
        <v>24</v>
      </c>
      <c r="B30" s="111" t="s">
        <v>152</v>
      </c>
      <c r="C30" s="71" t="s">
        <v>233</v>
      </c>
      <c r="D30" s="106" t="s">
        <v>259</v>
      </c>
      <c r="E30" s="71" t="s">
        <v>282</v>
      </c>
      <c r="F30" s="33" t="s">
        <v>310</v>
      </c>
      <c r="G30" s="71" t="s">
        <v>334</v>
      </c>
      <c r="H30" s="94" t="s">
        <v>24</v>
      </c>
      <c r="I30" s="108" t="s">
        <v>144</v>
      </c>
      <c r="J30" s="33" t="s">
        <v>378</v>
      </c>
      <c r="K30" s="33" t="s">
        <v>515</v>
      </c>
      <c r="L30" s="112" t="s">
        <v>160</v>
      </c>
      <c r="M30" s="33" t="s">
        <v>442</v>
      </c>
      <c r="N30" s="106" t="s">
        <v>469</v>
      </c>
    </row>
    <row r="31" spans="1:14" x14ac:dyDescent="0.2">
      <c r="A31" s="94"/>
      <c r="B31" s="105" t="s">
        <v>47</v>
      </c>
      <c r="C31" s="33" t="s">
        <v>47</v>
      </c>
      <c r="D31" s="106" t="s">
        <v>47</v>
      </c>
      <c r="E31" s="33" t="s">
        <v>47</v>
      </c>
      <c r="F31" s="33" t="s">
        <v>47</v>
      </c>
      <c r="G31" s="33" t="s">
        <v>485</v>
      </c>
      <c r="H31" s="94"/>
      <c r="I31" s="107" t="s">
        <v>47</v>
      </c>
      <c r="J31" s="33" t="s">
        <v>47</v>
      </c>
      <c r="K31" s="33" t="s">
        <v>47</v>
      </c>
      <c r="L31" s="105" t="s">
        <v>47</v>
      </c>
      <c r="M31" s="97" t="s">
        <v>47</v>
      </c>
      <c r="N31" s="71"/>
    </row>
    <row r="32" spans="1:14" x14ac:dyDescent="0.2">
      <c r="A32" s="94" t="s">
        <v>105</v>
      </c>
      <c r="B32" s="96" t="s">
        <v>215</v>
      </c>
      <c r="C32" s="107" t="s">
        <v>234</v>
      </c>
      <c r="D32" s="106" t="s">
        <v>260</v>
      </c>
      <c r="E32" s="71" t="s">
        <v>283</v>
      </c>
      <c r="F32" s="33" t="s">
        <v>311</v>
      </c>
      <c r="G32" s="33" t="s">
        <v>518</v>
      </c>
      <c r="H32" s="94" t="s">
        <v>105</v>
      </c>
      <c r="I32" s="107" t="s">
        <v>356</v>
      </c>
      <c r="J32" s="33" t="s">
        <v>379</v>
      </c>
      <c r="K32" s="108" t="s">
        <v>137</v>
      </c>
      <c r="L32" s="107" t="s">
        <v>421</v>
      </c>
      <c r="M32" s="108" t="s">
        <v>130</v>
      </c>
      <c r="N32" s="107" t="s">
        <v>470</v>
      </c>
    </row>
    <row r="33" spans="1:14" x14ac:dyDescent="0.2">
      <c r="A33" s="94" t="s">
        <v>106</v>
      </c>
      <c r="B33" s="96" t="s">
        <v>216</v>
      </c>
      <c r="C33" s="107" t="s">
        <v>237</v>
      </c>
      <c r="D33" s="33" t="s">
        <v>261</v>
      </c>
      <c r="E33" s="71" t="s">
        <v>284</v>
      </c>
      <c r="F33" s="33" t="s">
        <v>312</v>
      </c>
      <c r="G33" s="33" t="s">
        <v>335</v>
      </c>
      <c r="H33" s="94" t="s">
        <v>106</v>
      </c>
      <c r="I33" s="71" t="s">
        <v>490</v>
      </c>
      <c r="J33" s="33" t="s">
        <v>380</v>
      </c>
      <c r="K33" s="71" t="s">
        <v>403</v>
      </c>
      <c r="L33" s="107" t="s">
        <v>422</v>
      </c>
      <c r="M33" s="33" t="s">
        <v>443</v>
      </c>
      <c r="N33" s="107" t="s">
        <v>471</v>
      </c>
    </row>
    <row r="34" spans="1:14" x14ac:dyDescent="0.2">
      <c r="A34" s="94" t="s">
        <v>141</v>
      </c>
      <c r="B34" s="71" t="s">
        <v>217</v>
      </c>
      <c r="C34" s="107" t="s">
        <v>235</v>
      </c>
      <c r="D34" s="71" t="s">
        <v>262</v>
      </c>
      <c r="E34" s="71" t="s">
        <v>503</v>
      </c>
      <c r="F34" s="33" t="s">
        <v>513</v>
      </c>
      <c r="G34" s="33" t="s">
        <v>505</v>
      </c>
      <c r="H34" s="94" t="s">
        <v>141</v>
      </c>
      <c r="I34" s="33" t="s">
        <v>357</v>
      </c>
      <c r="J34" s="33" t="s">
        <v>482</v>
      </c>
      <c r="K34" s="33" t="s">
        <v>493</v>
      </c>
      <c r="L34" s="107" t="s">
        <v>502</v>
      </c>
      <c r="M34" s="97" t="s">
        <v>444</v>
      </c>
      <c r="N34" s="106" t="s">
        <v>472</v>
      </c>
    </row>
    <row r="35" spans="1:14" x14ac:dyDescent="0.2">
      <c r="A35" s="94" t="s">
        <v>142</v>
      </c>
      <c r="B35" s="71" t="s">
        <v>218</v>
      </c>
      <c r="C35" s="33" t="s">
        <v>236</v>
      </c>
      <c r="D35" s="71" t="s">
        <v>263</v>
      </c>
      <c r="E35" s="33" t="s">
        <v>285</v>
      </c>
      <c r="F35" s="33" t="s">
        <v>313</v>
      </c>
      <c r="G35" s="33" t="s">
        <v>336</v>
      </c>
      <c r="H35" s="94" t="s">
        <v>142</v>
      </c>
      <c r="I35" s="33" t="s">
        <v>358</v>
      </c>
      <c r="J35" s="71" t="s">
        <v>381</v>
      </c>
      <c r="K35" s="113" t="s">
        <v>171</v>
      </c>
      <c r="L35" s="107" t="s">
        <v>423</v>
      </c>
      <c r="M35" s="33" t="s">
        <v>445</v>
      </c>
      <c r="N35" s="106" t="s">
        <v>473</v>
      </c>
    </row>
    <row r="36" spans="1:14" x14ac:dyDescent="0.2">
      <c r="A36" s="94" t="s">
        <v>125</v>
      </c>
      <c r="B36" s="71" t="s">
        <v>47</v>
      </c>
      <c r="C36" s="111" t="s">
        <v>176</v>
      </c>
      <c r="D36" s="71" t="s">
        <v>264</v>
      </c>
      <c r="E36" s="71" t="s">
        <v>286</v>
      </c>
      <c r="F36" s="33" t="s">
        <v>521</v>
      </c>
      <c r="G36" s="33" t="s">
        <v>337</v>
      </c>
      <c r="H36" s="94" t="s">
        <v>125</v>
      </c>
      <c r="I36" s="33" t="s">
        <v>359</v>
      </c>
      <c r="J36" s="111" t="s">
        <v>167</v>
      </c>
      <c r="K36" s="112" t="s">
        <v>172</v>
      </c>
      <c r="L36" s="33" t="s">
        <v>424</v>
      </c>
      <c r="M36" s="33" t="s">
        <v>446</v>
      </c>
      <c r="N36" s="71" t="s">
        <v>474</v>
      </c>
    </row>
    <row r="37" spans="1:14" x14ac:dyDescent="0.2">
      <c r="A37" s="94" t="s">
        <v>125</v>
      </c>
      <c r="B37" s="96" t="s">
        <v>47</v>
      </c>
      <c r="C37" s="71" t="s">
        <v>238</v>
      </c>
      <c r="D37" s="71" t="s">
        <v>265</v>
      </c>
      <c r="E37" s="71" t="s">
        <v>287</v>
      </c>
      <c r="F37" s="71" t="s">
        <v>314</v>
      </c>
      <c r="G37" s="33" t="s">
        <v>338</v>
      </c>
      <c r="H37" s="94" t="s">
        <v>125</v>
      </c>
      <c r="I37" s="33" t="s">
        <v>360</v>
      </c>
      <c r="J37" s="33" t="s">
        <v>382</v>
      </c>
      <c r="K37" s="33" t="s">
        <v>47</v>
      </c>
      <c r="L37" s="33" t="s">
        <v>425</v>
      </c>
      <c r="M37" s="97" t="s">
        <v>447</v>
      </c>
      <c r="N37" s="108" t="s">
        <v>148</v>
      </c>
    </row>
    <row r="38" spans="1:14" x14ac:dyDescent="0.2">
      <c r="A38" s="94" t="s">
        <v>125</v>
      </c>
      <c r="B38" s="96" t="s">
        <v>47</v>
      </c>
      <c r="C38" s="33" t="s">
        <v>239</v>
      </c>
      <c r="D38" s="33" t="s">
        <v>266</v>
      </c>
      <c r="E38" s="71" t="s">
        <v>288</v>
      </c>
      <c r="F38" s="33" t="s">
        <v>315</v>
      </c>
      <c r="G38" s="33" t="s">
        <v>339</v>
      </c>
      <c r="H38" s="94" t="s">
        <v>125</v>
      </c>
      <c r="I38" s="71" t="s">
        <v>361</v>
      </c>
      <c r="J38" s="71" t="s">
        <v>383</v>
      </c>
      <c r="K38" s="33" t="s">
        <v>47</v>
      </c>
      <c r="L38" s="33" t="s">
        <v>47</v>
      </c>
      <c r="M38" s="97" t="s">
        <v>498</v>
      </c>
      <c r="N38" s="71" t="s">
        <v>475</v>
      </c>
    </row>
    <row r="39" spans="1:14" x14ac:dyDescent="0.2">
      <c r="A39" s="94" t="s">
        <v>125</v>
      </c>
      <c r="B39" s="71" t="s">
        <v>47</v>
      </c>
      <c r="C39" s="33" t="s">
        <v>47</v>
      </c>
      <c r="D39" s="71" t="s">
        <v>47</v>
      </c>
      <c r="E39" s="71" t="s">
        <v>289</v>
      </c>
      <c r="F39" s="71" t="s">
        <v>316</v>
      </c>
      <c r="G39" s="33" t="s">
        <v>340</v>
      </c>
      <c r="H39" s="94" t="s">
        <v>125</v>
      </c>
      <c r="I39" s="33" t="s">
        <v>362</v>
      </c>
      <c r="J39" s="71" t="s">
        <v>384</v>
      </c>
      <c r="K39" s="96" t="s">
        <v>47</v>
      </c>
      <c r="L39" s="96" t="s">
        <v>47</v>
      </c>
      <c r="M39" s="33" t="s">
        <v>448</v>
      </c>
      <c r="N39" s="71" t="s">
        <v>477</v>
      </c>
    </row>
    <row r="40" spans="1:14" x14ac:dyDescent="0.2">
      <c r="A40" s="94" t="s">
        <v>125</v>
      </c>
      <c r="B40" s="71" t="s">
        <v>47</v>
      </c>
      <c r="C40" s="33" t="s">
        <v>47</v>
      </c>
      <c r="D40" s="33" t="s">
        <v>47</v>
      </c>
      <c r="E40" s="71" t="s">
        <v>47</v>
      </c>
      <c r="F40" s="33" t="s">
        <v>47</v>
      </c>
      <c r="G40" s="71" t="s">
        <v>341</v>
      </c>
      <c r="H40" s="94" t="s">
        <v>125</v>
      </c>
      <c r="I40" s="33" t="s">
        <v>47</v>
      </c>
      <c r="J40" s="33" t="s">
        <v>385</v>
      </c>
      <c r="K40" s="33" t="s">
        <v>47</v>
      </c>
      <c r="L40" s="33" t="s">
        <v>47</v>
      </c>
      <c r="M40" s="97" t="s">
        <v>449</v>
      </c>
      <c r="N40" s="71" t="s">
        <v>476</v>
      </c>
    </row>
    <row r="41" spans="1:14" x14ac:dyDescent="0.2">
      <c r="A41" s="94" t="s">
        <v>138</v>
      </c>
      <c r="B41" s="71" t="s">
        <v>47</v>
      </c>
      <c r="C41" s="33" t="s">
        <v>240</v>
      </c>
      <c r="D41" s="96" t="s">
        <v>267</v>
      </c>
      <c r="E41" s="96" t="s">
        <v>290</v>
      </c>
      <c r="F41" s="33" t="s">
        <v>47</v>
      </c>
      <c r="G41" s="33" t="s">
        <v>342</v>
      </c>
      <c r="H41" s="98" t="s">
        <v>138</v>
      </c>
      <c r="I41" s="33" t="s">
        <v>363</v>
      </c>
      <c r="J41" s="96" t="s">
        <v>386</v>
      </c>
      <c r="K41" s="33" t="s">
        <v>404</v>
      </c>
      <c r="L41" s="71" t="s">
        <v>426</v>
      </c>
      <c r="M41" s="97" t="s">
        <v>450</v>
      </c>
      <c r="N41" s="71" t="s">
        <v>481</v>
      </c>
    </row>
    <row r="42" spans="1:14" x14ac:dyDescent="0.2">
      <c r="A42" s="94" t="s">
        <v>139</v>
      </c>
      <c r="B42" s="71" t="s">
        <v>219</v>
      </c>
      <c r="C42" s="33" t="s">
        <v>47</v>
      </c>
      <c r="D42" s="33" t="s">
        <v>268</v>
      </c>
      <c r="E42" s="71" t="s">
        <v>291</v>
      </c>
      <c r="F42" s="33" t="s">
        <v>317</v>
      </c>
      <c r="G42" s="33" t="s">
        <v>343</v>
      </c>
      <c r="H42" s="98" t="s">
        <v>139</v>
      </c>
      <c r="I42" s="33" t="s">
        <v>364</v>
      </c>
      <c r="J42" s="71" t="s">
        <v>387</v>
      </c>
      <c r="K42" s="33" t="s">
        <v>405</v>
      </c>
      <c r="L42" s="33" t="s">
        <v>47</v>
      </c>
      <c r="M42" s="33" t="s">
        <v>451</v>
      </c>
      <c r="N42" s="33" t="s">
        <v>478</v>
      </c>
    </row>
    <row r="43" spans="1:14" x14ac:dyDescent="0.2">
      <c r="A43" s="94" t="s">
        <v>140</v>
      </c>
      <c r="B43" s="33" t="s">
        <v>220</v>
      </c>
      <c r="C43" s="71" t="s">
        <v>241</v>
      </c>
      <c r="D43" s="71" t="s">
        <v>269</v>
      </c>
      <c r="E43" s="71" t="s">
        <v>292</v>
      </c>
      <c r="F43" s="71" t="s">
        <v>318</v>
      </c>
      <c r="G43" s="71" t="s">
        <v>344</v>
      </c>
      <c r="H43" s="98" t="s">
        <v>140</v>
      </c>
      <c r="I43" s="96" t="s">
        <v>47</v>
      </c>
      <c r="J43" s="71" t="s">
        <v>388</v>
      </c>
      <c r="K43" s="71" t="s">
        <v>406</v>
      </c>
      <c r="L43" s="33" t="s">
        <v>427</v>
      </c>
      <c r="M43" s="33" t="s">
        <v>452</v>
      </c>
      <c r="N43" s="33" t="s">
        <v>487</v>
      </c>
    </row>
    <row r="44" spans="1:14" x14ac:dyDescent="0.2">
      <c r="A44" s="94" t="s">
        <v>25</v>
      </c>
      <c r="B44" s="128">
        <v>0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94" t="s">
        <v>25</v>
      </c>
      <c r="I44" s="128">
        <v>-25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</row>
  </sheetData>
  <phoneticPr fontId="10" type="noConversion"/>
  <hyperlinks>
    <hyperlink ref="C5" r:id="rId1" xr:uid="{00000000-0004-0000-0000-000000000000}"/>
    <hyperlink ref="I5" r:id="rId2" xr:uid="{00000000-0004-0000-0000-000001000000}"/>
    <hyperlink ref="M5" r:id="rId3" xr:uid="{00000000-0004-0000-0000-000002000000}"/>
  </hyperlinks>
  <printOptions horizontalCentered="1" verticalCentered="1"/>
  <pageMargins left="0.3" right="0.3" top="0.25" bottom="0.25" header="0" footer="0"/>
  <pageSetup orientation="landscape" r:id="rId4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Z45"/>
  <sheetViews>
    <sheetView workbookViewId="0">
      <selection activeCell="U35" sqref="U35"/>
    </sheetView>
  </sheetViews>
  <sheetFormatPr defaultColWidth="9.7109375" defaultRowHeight="12.75" x14ac:dyDescent="0.2"/>
  <cols>
    <col min="1" max="1" width="6.7109375" style="2" customWidth="1"/>
    <col min="2" max="2" width="8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" style="2" customWidth="1"/>
    <col min="23" max="16384" width="9.7109375" style="2"/>
  </cols>
  <sheetData>
    <row r="1" spans="1:26" ht="20.25" x14ac:dyDescent="0.3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 x14ac:dyDescent="0.25">
      <c r="A3" s="135" t="s">
        <v>26</v>
      </c>
      <c r="B3" s="136"/>
      <c r="C3" s="137"/>
      <c r="D3" s="35"/>
      <c r="E3" s="41" t="s">
        <v>27</v>
      </c>
      <c r="F3" s="42"/>
      <c r="G3" s="43"/>
      <c r="H3" s="35"/>
      <c r="I3" s="41" t="s">
        <v>28</v>
      </c>
      <c r="J3" s="42"/>
      <c r="K3" s="43"/>
      <c r="L3" s="35"/>
      <c r="M3" s="41" t="s">
        <v>29</v>
      </c>
      <c r="N3" s="42"/>
      <c r="O3" s="43"/>
      <c r="P3" s="35"/>
      <c r="Q3" s="41" t="s">
        <v>30</v>
      </c>
      <c r="R3" s="42"/>
      <c r="S3" s="43"/>
      <c r="T3" s="35"/>
      <c r="U3" s="41" t="s">
        <v>31</v>
      </c>
      <c r="V3" s="43"/>
      <c r="X3" s="30"/>
      <c r="Y3" s="53"/>
      <c r="Z3" s="31"/>
    </row>
    <row r="4" spans="1:26" ht="15" x14ac:dyDescent="0.2">
      <c r="A4" s="40" t="str">
        <f>'Stat Backbone'!$A47</f>
        <v>WB</v>
      </c>
      <c r="B4" s="38">
        <f>'Stat Backbone'!$B47</f>
        <v>0.26719999999999999</v>
      </c>
      <c r="C4" s="39">
        <f>'Stat Backbone'!$D47</f>
        <v>11</v>
      </c>
      <c r="D4" s="35"/>
      <c r="E4" s="40" t="str">
        <f>'Stat Backbone'!$A19</f>
        <v>WB</v>
      </c>
      <c r="F4" s="60">
        <f>'Stat Backbone'!$B19</f>
        <v>1161</v>
      </c>
      <c r="G4" s="39">
        <f>'Stat Backbone'!$D19</f>
        <v>11</v>
      </c>
      <c r="H4" s="35"/>
      <c r="I4" s="40" t="str">
        <f>'Stat Backbone'!$F19</f>
        <v>CJ</v>
      </c>
      <c r="J4" s="60">
        <f>'Stat Backbone'!$G19</f>
        <v>374</v>
      </c>
      <c r="K4" s="39">
        <f>'Stat Backbone'!$I19</f>
        <v>11</v>
      </c>
      <c r="L4" s="35"/>
      <c r="M4" s="40" t="str">
        <f>'Stat Backbone'!$A33</f>
        <v>WB</v>
      </c>
      <c r="N4" s="60">
        <f>'Stat Backbone'!$B33</f>
        <v>1114</v>
      </c>
      <c r="O4" s="39">
        <f>'Stat Backbone'!$D33</f>
        <v>11</v>
      </c>
      <c r="P4" s="35"/>
      <c r="Q4" s="40" t="str">
        <f>'Stat Backbone'!$F33</f>
        <v>TBD</v>
      </c>
      <c r="R4" s="60">
        <f>'Stat Backbone'!$G33</f>
        <v>161</v>
      </c>
      <c r="S4" s="39">
        <f>'Stat Backbone'!$I33</f>
        <v>11</v>
      </c>
      <c r="T4" s="35"/>
      <c r="U4" s="40" t="str">
        <f>'Stat Backbone'!$O$17</f>
        <v>WB</v>
      </c>
      <c r="V4" s="39">
        <f>'Stat Backbone'!$P$17</f>
        <v>50</v>
      </c>
      <c r="X4" s="30"/>
      <c r="Y4" s="53"/>
      <c r="Z4" s="31"/>
    </row>
    <row r="5" spans="1:26" ht="15" x14ac:dyDescent="0.2">
      <c r="A5" s="40" t="str">
        <f>'Stat Backbone'!$A48</f>
        <v>TBD</v>
      </c>
      <c r="B5" s="38">
        <f>'Stat Backbone'!$B48</f>
        <v>0.26540000000000002</v>
      </c>
      <c r="C5" s="39">
        <f>'Stat Backbone'!$D48</f>
        <v>10</v>
      </c>
      <c r="D5" s="35"/>
      <c r="E5" s="40" t="str">
        <f>'Stat Backbone'!$A20</f>
        <v>TBD</v>
      </c>
      <c r="F5" s="60">
        <f>'Stat Backbone'!$B20</f>
        <v>1149</v>
      </c>
      <c r="G5" s="39">
        <f>'Stat Backbone'!$D20</f>
        <v>10</v>
      </c>
      <c r="H5" s="35"/>
      <c r="I5" s="40" t="str">
        <f>'Stat Backbone'!$F20</f>
        <v>ACL</v>
      </c>
      <c r="J5" s="60">
        <f>'Stat Backbone'!$G20</f>
        <v>362</v>
      </c>
      <c r="K5" s="39">
        <f>'Stat Backbone'!$I20</f>
        <v>10</v>
      </c>
      <c r="L5" s="35"/>
      <c r="M5" s="40" t="str">
        <f>'Stat Backbone'!$A34</f>
        <v>TBD</v>
      </c>
      <c r="N5" s="60">
        <f>'Stat Backbone'!$B34</f>
        <v>1111</v>
      </c>
      <c r="O5" s="39">
        <f>'Stat Backbone'!$D34</f>
        <v>10</v>
      </c>
      <c r="P5" s="35"/>
      <c r="Q5" s="40" t="str">
        <f>'Stat Backbone'!$F34</f>
        <v>ACL</v>
      </c>
      <c r="R5" s="60">
        <f>'Stat Backbone'!$G34</f>
        <v>139</v>
      </c>
      <c r="S5" s="39">
        <f>'Stat Backbone'!$I34</f>
        <v>10</v>
      </c>
      <c r="T5" s="35"/>
      <c r="U5" s="40" t="str">
        <f>'Stat Backbone'!$O$18</f>
        <v>TBD</v>
      </c>
      <c r="V5" s="39">
        <f>'Stat Backbone'!$P$18</f>
        <v>47.5</v>
      </c>
      <c r="X5" s="30"/>
      <c r="Y5" s="53"/>
      <c r="Z5" s="31"/>
    </row>
    <row r="6" spans="1:26" ht="15" x14ac:dyDescent="0.2">
      <c r="A6" s="40" t="str">
        <f>'Stat Backbone'!$A49</f>
        <v>NS</v>
      </c>
      <c r="B6" s="38">
        <f>'Stat Backbone'!$B49</f>
        <v>0.2646</v>
      </c>
      <c r="C6" s="39">
        <f>'Stat Backbone'!$D49</f>
        <v>9</v>
      </c>
      <c r="D6" s="35"/>
      <c r="E6" s="40" t="str">
        <f>'Stat Backbone'!$A21</f>
        <v>ACL</v>
      </c>
      <c r="F6" s="60">
        <f>'Stat Backbone'!$B21</f>
        <v>1143</v>
      </c>
      <c r="G6" s="39">
        <f>'Stat Backbone'!$D21</f>
        <v>9</v>
      </c>
      <c r="H6" s="35"/>
      <c r="I6" s="40" t="str">
        <f>'Stat Backbone'!$F21</f>
        <v>WB</v>
      </c>
      <c r="J6" s="60">
        <f>'Stat Backbone'!$G21</f>
        <v>331</v>
      </c>
      <c r="K6" s="39">
        <f>'Stat Backbone'!$I21</f>
        <v>9</v>
      </c>
      <c r="L6" s="35"/>
      <c r="M6" s="40" t="str">
        <f>'Stat Backbone'!$A35</f>
        <v>CJ</v>
      </c>
      <c r="N6" s="60">
        <f>'Stat Backbone'!$B35</f>
        <v>1098</v>
      </c>
      <c r="O6" s="39">
        <f>'Stat Backbone'!$D35</f>
        <v>9</v>
      </c>
      <c r="P6" s="35"/>
      <c r="Q6" s="40" t="str">
        <f>'Stat Backbone'!$F35</f>
        <v>CAN</v>
      </c>
      <c r="R6" s="60">
        <f>'Stat Backbone'!$G35</f>
        <v>131</v>
      </c>
      <c r="S6" s="39">
        <f>'Stat Backbone'!$I35</f>
        <v>9</v>
      </c>
      <c r="T6" s="35"/>
      <c r="U6" s="40" t="str">
        <f>'Stat Backbone'!$O$19</f>
        <v>ACL</v>
      </c>
      <c r="V6" s="39">
        <f>'Stat Backbone'!$P$19</f>
        <v>41</v>
      </c>
      <c r="X6" s="30"/>
      <c r="Y6" s="53"/>
      <c r="Z6" s="31"/>
    </row>
    <row r="7" spans="1:26" ht="15" x14ac:dyDescent="0.2">
      <c r="A7" s="40" t="str">
        <f>'Stat Backbone'!$A50</f>
        <v>RR</v>
      </c>
      <c r="B7" s="38">
        <f>'Stat Backbone'!$B50</f>
        <v>0.25900000000000001</v>
      </c>
      <c r="C7" s="39">
        <f>'Stat Backbone'!$D50</f>
        <v>8</v>
      </c>
      <c r="D7" s="35"/>
      <c r="E7" s="40" t="str">
        <f>'Stat Backbone'!$A22</f>
        <v>NS</v>
      </c>
      <c r="F7" s="60">
        <f>'Stat Backbone'!$B22</f>
        <v>1136</v>
      </c>
      <c r="G7" s="39">
        <f>'Stat Backbone'!$D22</f>
        <v>8</v>
      </c>
      <c r="H7" s="35"/>
      <c r="I7" s="40" t="str">
        <f>'Stat Backbone'!$F22</f>
        <v>HP</v>
      </c>
      <c r="J7" s="60">
        <f>'Stat Backbone'!$G22</f>
        <v>320</v>
      </c>
      <c r="K7" s="39">
        <f>'Stat Backbone'!$I22</f>
        <v>8</v>
      </c>
      <c r="L7" s="35"/>
      <c r="M7" s="40" t="str">
        <f>'Stat Backbone'!$A36</f>
        <v>ACL</v>
      </c>
      <c r="N7" s="60">
        <f>'Stat Backbone'!$B36</f>
        <v>1090</v>
      </c>
      <c r="O7" s="39">
        <f>'Stat Backbone'!$D36</f>
        <v>8</v>
      </c>
      <c r="P7" s="35"/>
      <c r="Q7" s="40" t="str">
        <f>'Stat Backbone'!$F36</f>
        <v>WB</v>
      </c>
      <c r="R7" s="60">
        <f>'Stat Backbone'!$G36</f>
        <v>118</v>
      </c>
      <c r="S7" s="39">
        <f>'Stat Backbone'!$I36</f>
        <v>8</v>
      </c>
      <c r="T7" s="35"/>
      <c r="U7" s="40" t="str">
        <f>'Stat Backbone'!$O$20</f>
        <v>CJ</v>
      </c>
      <c r="V7" s="39">
        <f>'Stat Backbone'!$P$20</f>
        <v>31</v>
      </c>
      <c r="X7" s="30"/>
      <c r="Y7" s="53"/>
      <c r="Z7" s="31"/>
    </row>
    <row r="8" spans="1:26" ht="15" x14ac:dyDescent="0.2">
      <c r="A8" s="40" t="str">
        <f>'Stat Backbone'!$A51</f>
        <v>BB</v>
      </c>
      <c r="B8" s="38">
        <f>'Stat Backbone'!$B51</f>
        <v>0.25800000000000001</v>
      </c>
      <c r="C8" s="39">
        <f>'Stat Backbone'!$D51</f>
        <v>7</v>
      </c>
      <c r="D8" s="35"/>
      <c r="E8" s="40" t="str">
        <f>'Stat Backbone'!$A23</f>
        <v>CAN</v>
      </c>
      <c r="F8" s="60">
        <f>'Stat Backbone'!$B23</f>
        <v>1104</v>
      </c>
      <c r="G8" s="39">
        <f>'Stat Backbone'!$D23</f>
        <v>7</v>
      </c>
      <c r="H8" s="35"/>
      <c r="I8" s="40" t="str">
        <f>'Stat Backbone'!$F23</f>
        <v>TBD</v>
      </c>
      <c r="J8" s="60">
        <f>'Stat Backbone'!$G23</f>
        <v>317</v>
      </c>
      <c r="K8" s="39">
        <f>'Stat Backbone'!$I23</f>
        <v>6.5</v>
      </c>
      <c r="L8" s="35"/>
      <c r="M8" s="40" t="str">
        <f>'Stat Backbone'!$A37</f>
        <v>HP</v>
      </c>
      <c r="N8" s="60">
        <f>'Stat Backbone'!$B37</f>
        <v>1066</v>
      </c>
      <c r="O8" s="39">
        <f>'Stat Backbone'!$D37</f>
        <v>7</v>
      </c>
      <c r="P8" s="35"/>
      <c r="Q8" s="40" t="str">
        <f>'Stat Backbone'!$F37</f>
        <v>SOE</v>
      </c>
      <c r="R8" s="60">
        <f>'Stat Backbone'!$G37</f>
        <v>117</v>
      </c>
      <c r="S8" s="39">
        <f>'Stat Backbone'!$I37</f>
        <v>7</v>
      </c>
      <c r="T8" s="35"/>
      <c r="U8" s="40" t="str">
        <f>'Stat Backbone'!$O$21</f>
        <v>NS</v>
      </c>
      <c r="V8" s="39">
        <f>'Stat Backbone'!$P$21</f>
        <v>29</v>
      </c>
      <c r="X8" s="30"/>
      <c r="Y8" s="53"/>
      <c r="Z8" s="31"/>
    </row>
    <row r="9" spans="1:26" ht="15" x14ac:dyDescent="0.2">
      <c r="A9" s="40" t="str">
        <f>'Stat Backbone'!$A52</f>
        <v>CAN</v>
      </c>
      <c r="B9" s="38">
        <f>'Stat Backbone'!$B52</f>
        <v>0.25790000000000002</v>
      </c>
      <c r="C9" s="39">
        <f>'Stat Backbone'!$D52</f>
        <v>6</v>
      </c>
      <c r="D9" s="35"/>
      <c r="E9" s="40" t="str">
        <f>'Stat Backbone'!$A24</f>
        <v>CJ</v>
      </c>
      <c r="F9" s="60">
        <f>'Stat Backbone'!$B24</f>
        <v>1079</v>
      </c>
      <c r="G9" s="39">
        <f>'Stat Backbone'!$D24</f>
        <v>6</v>
      </c>
      <c r="H9" s="35"/>
      <c r="I9" s="40" t="str">
        <f>'Stat Backbone'!$F24</f>
        <v>TC</v>
      </c>
      <c r="J9" s="60">
        <f>'Stat Backbone'!$G24</f>
        <v>317</v>
      </c>
      <c r="K9" s="39">
        <f>'Stat Backbone'!$I24</f>
        <v>6.5</v>
      </c>
      <c r="L9" s="35"/>
      <c r="M9" s="40" t="str">
        <f>'Stat Backbone'!$A38</f>
        <v>NS</v>
      </c>
      <c r="N9" s="60">
        <f>'Stat Backbone'!$B38</f>
        <v>1034</v>
      </c>
      <c r="O9" s="39">
        <f>'Stat Backbone'!$D38</f>
        <v>6</v>
      </c>
      <c r="P9" s="35"/>
      <c r="Q9" s="40" t="str">
        <f>'Stat Backbone'!$F38</f>
        <v>RR</v>
      </c>
      <c r="R9" s="60">
        <f>'Stat Backbone'!$G38</f>
        <v>104</v>
      </c>
      <c r="S9" s="39">
        <f>'Stat Backbone'!$I38</f>
        <v>6</v>
      </c>
      <c r="T9" s="35"/>
      <c r="U9" s="40" t="str">
        <f>'Stat Backbone'!$O$22</f>
        <v>CAN</v>
      </c>
      <c r="V9" s="39">
        <f>'Stat Backbone'!$P$22</f>
        <v>29</v>
      </c>
      <c r="X9" s="30"/>
      <c r="Y9" s="53"/>
      <c r="Z9" s="31"/>
    </row>
    <row r="10" spans="1:26" ht="15" x14ac:dyDescent="0.2">
      <c r="A10" s="40" t="str">
        <f>'Stat Backbone'!$A53</f>
        <v>CJ</v>
      </c>
      <c r="B10" s="38">
        <f>'Stat Backbone'!$B53</f>
        <v>0.25750000000000001</v>
      </c>
      <c r="C10" s="39">
        <f>'Stat Backbone'!$D53</f>
        <v>5</v>
      </c>
      <c r="D10" s="35"/>
      <c r="E10" s="40" t="str">
        <f>'Stat Backbone'!$A25</f>
        <v>TC</v>
      </c>
      <c r="F10" s="60">
        <f>'Stat Backbone'!$B25</f>
        <v>1027</v>
      </c>
      <c r="G10" s="39">
        <f>'Stat Backbone'!$D25</f>
        <v>5</v>
      </c>
      <c r="H10" s="35"/>
      <c r="I10" s="40" t="str">
        <f>'Stat Backbone'!$F25</f>
        <v>NS</v>
      </c>
      <c r="J10" s="60">
        <f>'Stat Backbone'!$G25</f>
        <v>311</v>
      </c>
      <c r="K10" s="39">
        <f>'Stat Backbone'!$I25</f>
        <v>5</v>
      </c>
      <c r="L10" s="35"/>
      <c r="M10" s="40" t="str">
        <f>'Stat Backbone'!$A39</f>
        <v>CAN</v>
      </c>
      <c r="N10" s="60">
        <f>'Stat Backbone'!$B39</f>
        <v>1008</v>
      </c>
      <c r="O10" s="39">
        <f>'Stat Backbone'!$D39</f>
        <v>5</v>
      </c>
      <c r="P10" s="35"/>
      <c r="Q10" s="40" t="str">
        <f>'Stat Backbone'!$F39</f>
        <v>HP</v>
      </c>
      <c r="R10" s="60">
        <f>'Stat Backbone'!$G39</f>
        <v>102</v>
      </c>
      <c r="S10" s="39">
        <f>'Stat Backbone'!$I39</f>
        <v>5</v>
      </c>
      <c r="T10" s="35"/>
      <c r="U10" s="40" t="str">
        <f>'Stat Backbone'!$O$23</f>
        <v>HP</v>
      </c>
      <c r="V10" s="39">
        <f>'Stat Backbone'!$P$23</f>
        <v>24</v>
      </c>
      <c r="X10" s="30"/>
      <c r="Y10" s="53"/>
      <c r="Z10" s="31"/>
    </row>
    <row r="11" spans="1:26" ht="15" x14ac:dyDescent="0.2">
      <c r="A11" s="40" t="str">
        <f>'Stat Backbone'!$A54</f>
        <v>ACL</v>
      </c>
      <c r="B11" s="38">
        <f>'Stat Backbone'!$B54</f>
        <v>0.25719999999999998</v>
      </c>
      <c r="C11" s="39">
        <f>'Stat Backbone'!$D54</f>
        <v>4</v>
      </c>
      <c r="D11" s="35"/>
      <c r="E11" s="40" t="str">
        <f>'Stat Backbone'!$A26</f>
        <v>RR</v>
      </c>
      <c r="F11" s="60">
        <f>'Stat Backbone'!$B26</f>
        <v>1012</v>
      </c>
      <c r="G11" s="39">
        <f>'Stat Backbone'!$D26</f>
        <v>4</v>
      </c>
      <c r="H11" s="35"/>
      <c r="I11" s="40" t="str">
        <f>'Stat Backbone'!$F26</f>
        <v>BB</v>
      </c>
      <c r="J11" s="60">
        <f>'Stat Backbone'!$G26</f>
        <v>292</v>
      </c>
      <c r="K11" s="39">
        <f>'Stat Backbone'!$I26</f>
        <v>4</v>
      </c>
      <c r="L11" s="35"/>
      <c r="M11" s="40" t="str">
        <f>'Stat Backbone'!$A40</f>
        <v>BB</v>
      </c>
      <c r="N11" s="60">
        <f>'Stat Backbone'!$B40</f>
        <v>995</v>
      </c>
      <c r="O11" s="39">
        <f>'Stat Backbone'!$D40</f>
        <v>4</v>
      </c>
      <c r="P11" s="35"/>
      <c r="Q11" s="40" t="str">
        <f>'Stat Backbone'!$F40</f>
        <v>IM</v>
      </c>
      <c r="R11" s="60">
        <f>'Stat Backbone'!$G40</f>
        <v>98</v>
      </c>
      <c r="S11" s="39">
        <f>'Stat Backbone'!$I40</f>
        <v>4</v>
      </c>
      <c r="T11" s="35"/>
      <c r="U11" s="40" t="str">
        <f>'Stat Backbone'!$O$24</f>
        <v>RR</v>
      </c>
      <c r="V11" s="39">
        <f>'Stat Backbone'!$P$24</f>
        <v>23</v>
      </c>
      <c r="X11" s="30"/>
      <c r="Y11" s="53"/>
      <c r="Z11" s="31"/>
    </row>
    <row r="12" spans="1:26" ht="15" x14ac:dyDescent="0.2">
      <c r="A12" s="40" t="str">
        <f>'Stat Backbone'!$A55</f>
        <v>SOE</v>
      </c>
      <c r="B12" s="38">
        <f>'Stat Backbone'!$B55</f>
        <v>0.25629999999999997</v>
      </c>
      <c r="C12" s="39">
        <f>'Stat Backbone'!$D55</f>
        <v>3</v>
      </c>
      <c r="D12" s="35"/>
      <c r="E12" s="40" t="str">
        <f>'Stat Backbone'!$A27</f>
        <v>HP</v>
      </c>
      <c r="F12" s="60">
        <f>'Stat Backbone'!$B27</f>
        <v>1006</v>
      </c>
      <c r="G12" s="39">
        <f>'Stat Backbone'!$D27</f>
        <v>3</v>
      </c>
      <c r="H12" s="35"/>
      <c r="I12" s="40" t="str">
        <f>'Stat Backbone'!$F27</f>
        <v>RR</v>
      </c>
      <c r="J12" s="60">
        <f>'Stat Backbone'!$G27</f>
        <v>288</v>
      </c>
      <c r="K12" s="39">
        <f>'Stat Backbone'!$I27</f>
        <v>3</v>
      </c>
      <c r="L12" s="35"/>
      <c r="M12" s="40" t="str">
        <f>'Stat Backbone'!$A41</f>
        <v>TC</v>
      </c>
      <c r="N12" s="60">
        <f>'Stat Backbone'!$B41</f>
        <v>994</v>
      </c>
      <c r="O12" s="39">
        <f>'Stat Backbone'!$D41</f>
        <v>3</v>
      </c>
      <c r="P12" s="35"/>
      <c r="Q12" s="40" t="str">
        <f>'Stat Backbone'!$F41</f>
        <v>BB</v>
      </c>
      <c r="R12" s="60">
        <f>'Stat Backbone'!$G41</f>
        <v>96</v>
      </c>
      <c r="S12" s="39">
        <f>'Stat Backbone'!$I41</f>
        <v>3</v>
      </c>
      <c r="T12" s="35"/>
      <c r="U12" s="40" t="str">
        <f>'Stat Backbone'!$O$25</f>
        <v>BB</v>
      </c>
      <c r="V12" s="39">
        <f>'Stat Backbone'!$P$25</f>
        <v>20</v>
      </c>
      <c r="X12" s="30"/>
      <c r="Y12" s="53"/>
      <c r="Z12" s="31"/>
    </row>
    <row r="13" spans="1:26" ht="15" x14ac:dyDescent="0.2">
      <c r="A13" s="40" t="str">
        <f>'Stat Backbone'!$A56</f>
        <v>TC</v>
      </c>
      <c r="B13" s="38">
        <f>'Stat Backbone'!$B56</f>
        <v>0.25480000000000003</v>
      </c>
      <c r="C13" s="39">
        <f>'Stat Backbone'!$D56</f>
        <v>2</v>
      </c>
      <c r="D13" s="35"/>
      <c r="E13" s="40" t="str">
        <f>'Stat Backbone'!$A28</f>
        <v>BB</v>
      </c>
      <c r="F13" s="60">
        <f>'Stat Backbone'!$B28</f>
        <v>967</v>
      </c>
      <c r="G13" s="39">
        <f>'Stat Backbone'!$D28</f>
        <v>2</v>
      </c>
      <c r="H13" s="35"/>
      <c r="I13" s="40" t="str">
        <f>'Stat Backbone'!$F28</f>
        <v>CAN</v>
      </c>
      <c r="J13" s="60">
        <f>'Stat Backbone'!$G28</f>
        <v>282</v>
      </c>
      <c r="K13" s="39">
        <f>'Stat Backbone'!$I28</f>
        <v>2</v>
      </c>
      <c r="L13" s="35"/>
      <c r="M13" s="40" t="str">
        <f>'Stat Backbone'!$A42</f>
        <v>RR</v>
      </c>
      <c r="N13" s="60">
        <f>'Stat Backbone'!$B42</f>
        <v>959</v>
      </c>
      <c r="O13" s="39">
        <f>'Stat Backbone'!$D42</f>
        <v>2</v>
      </c>
      <c r="P13" s="35"/>
      <c r="Q13" s="40" t="str">
        <f>'Stat Backbone'!$F42</f>
        <v>TC</v>
      </c>
      <c r="R13" s="60">
        <f>'Stat Backbone'!$G42</f>
        <v>90</v>
      </c>
      <c r="S13" s="39">
        <f>'Stat Backbone'!$I42</f>
        <v>2</v>
      </c>
      <c r="T13" s="35"/>
      <c r="U13" s="40" t="str">
        <f>'Stat Backbone'!$O$26</f>
        <v>TC</v>
      </c>
      <c r="V13" s="39">
        <f>'Stat Backbone'!$P$26</f>
        <v>18.5</v>
      </c>
      <c r="X13" s="30"/>
      <c r="Y13" s="53"/>
      <c r="Z13" s="31"/>
    </row>
    <row r="14" spans="1:26" ht="15" x14ac:dyDescent="0.2">
      <c r="A14" s="40" t="str">
        <f>'Stat Backbone'!$A57</f>
        <v>HP</v>
      </c>
      <c r="B14" s="38">
        <f>'Stat Backbone'!$B57</f>
        <v>0.25440000000000002</v>
      </c>
      <c r="C14" s="39">
        <f>'Stat Backbone'!$D57</f>
        <v>1</v>
      </c>
      <c r="D14" s="35"/>
      <c r="E14" s="40" t="str">
        <f>'Stat Backbone'!$A29</f>
        <v>SOE</v>
      </c>
      <c r="F14" s="60">
        <f>'Stat Backbone'!$B29</f>
        <v>909</v>
      </c>
      <c r="G14" s="39">
        <f>'Stat Backbone'!$D29</f>
        <v>1</v>
      </c>
      <c r="H14" s="35"/>
      <c r="I14" s="40" t="str">
        <f>'Stat Backbone'!$F29</f>
        <v>IM</v>
      </c>
      <c r="J14" s="60">
        <f>'Stat Backbone'!$G29</f>
        <v>255</v>
      </c>
      <c r="K14" s="39">
        <f>'Stat Backbone'!$I29</f>
        <v>1</v>
      </c>
      <c r="L14" s="35"/>
      <c r="M14" s="40" t="str">
        <f>'Stat Backbone'!$A43</f>
        <v>IM</v>
      </c>
      <c r="N14" s="60">
        <f>'Stat Backbone'!$B43</f>
        <v>865</v>
      </c>
      <c r="O14" s="39">
        <f>'Stat Backbone'!$D43</f>
        <v>1</v>
      </c>
      <c r="P14" s="35"/>
      <c r="Q14" s="40" t="str">
        <f>'Stat Backbone'!$F43</f>
        <v>NS</v>
      </c>
      <c r="R14" s="60">
        <f>'Stat Backbone'!$G43</f>
        <v>66</v>
      </c>
      <c r="S14" s="39">
        <f>'Stat Backbone'!$I43</f>
        <v>1</v>
      </c>
      <c r="T14" s="35"/>
      <c r="U14" s="40" t="str">
        <f>'Stat Backbone'!$O$27</f>
        <v>SOE</v>
      </c>
      <c r="V14" s="39">
        <f>'Stat Backbone'!$P$27</f>
        <v>11</v>
      </c>
      <c r="X14" s="30"/>
      <c r="Y14" s="53"/>
      <c r="Z14" s="31"/>
    </row>
    <row r="15" spans="1:26" ht="15" x14ac:dyDescent="0.2">
      <c r="A15" s="40" t="str">
        <f>'Stat Backbone'!$A58</f>
        <v>IM</v>
      </c>
      <c r="B15" s="38">
        <f>'Stat Backbone'!$B58</f>
        <v>0.24779999999999999</v>
      </c>
      <c r="C15" s="39">
        <f>'Stat Backbone'!$D58</f>
        <v>0</v>
      </c>
      <c r="D15" s="35"/>
      <c r="E15" s="40" t="str">
        <f>'Stat Backbone'!$A30</f>
        <v>IM</v>
      </c>
      <c r="F15" s="60">
        <f>'Stat Backbone'!$B30</f>
        <v>904</v>
      </c>
      <c r="G15" s="39">
        <f>'Stat Backbone'!$D30</f>
        <v>0</v>
      </c>
      <c r="H15" s="35"/>
      <c r="I15" s="40" t="str">
        <f>'Stat Backbone'!$F30</f>
        <v>SOE</v>
      </c>
      <c r="J15" s="60">
        <f>'Stat Backbone'!$G30</f>
        <v>217</v>
      </c>
      <c r="K15" s="39">
        <f>'Stat Backbone'!$I30</f>
        <v>0</v>
      </c>
      <c r="L15" s="35"/>
      <c r="M15" s="40" t="str">
        <f>'Stat Backbone'!$A44</f>
        <v>SOE</v>
      </c>
      <c r="N15" s="60">
        <f>'Stat Backbone'!$B44</f>
        <v>792</v>
      </c>
      <c r="O15" s="39">
        <f>'Stat Backbone'!$D44</f>
        <v>0</v>
      </c>
      <c r="P15" s="35"/>
      <c r="Q15" s="40" t="str">
        <f>'Stat Backbone'!$F44</f>
        <v>CJ</v>
      </c>
      <c r="R15" s="60">
        <f>'Stat Backbone'!$G44</f>
        <v>61</v>
      </c>
      <c r="S15" s="39">
        <f>'Stat Backbone'!$I44</f>
        <v>0</v>
      </c>
      <c r="T15" s="35"/>
      <c r="U15" s="40" t="str">
        <f>'Stat Backbone'!$O$28</f>
        <v>IM</v>
      </c>
      <c r="V15" s="39">
        <f>'Stat Backbone'!$P$28</f>
        <v>6</v>
      </c>
      <c r="X15" s="30"/>
      <c r="Y15" s="52"/>
      <c r="Z15" s="31"/>
    </row>
    <row r="16" spans="1:26" x14ac:dyDescent="0.2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 x14ac:dyDescent="0.25">
      <c r="A17" s="135" t="s">
        <v>32</v>
      </c>
      <c r="B17" s="136"/>
      <c r="C17" s="137"/>
      <c r="D17" s="35"/>
      <c r="E17" s="41" t="s">
        <v>33</v>
      </c>
      <c r="F17" s="42"/>
      <c r="G17" s="43"/>
      <c r="H17" s="35"/>
      <c r="I17" s="41" t="s">
        <v>34</v>
      </c>
      <c r="J17" s="42"/>
      <c r="K17" s="43"/>
      <c r="L17" s="35"/>
      <c r="M17" s="41" t="s">
        <v>35</v>
      </c>
      <c r="N17" s="42"/>
      <c r="O17" s="43"/>
      <c r="P17" s="35"/>
      <c r="Q17" s="41" t="s">
        <v>36</v>
      </c>
      <c r="R17" s="42"/>
      <c r="S17" s="9"/>
      <c r="T17" s="10"/>
      <c r="U17" s="41" t="s">
        <v>37</v>
      </c>
      <c r="V17" s="43"/>
      <c r="X17" s="30"/>
      <c r="Y17" s="54"/>
      <c r="Z17" s="31"/>
    </row>
    <row r="18" spans="1:26" ht="15" x14ac:dyDescent="0.2">
      <c r="A18" s="40" t="str">
        <f>'Stat Backbone'!$F47</f>
        <v>CJ</v>
      </c>
      <c r="B18" s="60">
        <f>'Stat Backbone'!$G47</f>
        <v>104</v>
      </c>
      <c r="C18" s="39">
        <f>'Stat Backbone'!$I47</f>
        <v>11</v>
      </c>
      <c r="D18" s="35"/>
      <c r="E18" s="40" t="str">
        <f>'Stat Backbone'!$A61</f>
        <v>TBD</v>
      </c>
      <c r="F18" s="60">
        <f>'Stat Backbone'!$B61</f>
        <v>82</v>
      </c>
      <c r="G18" s="39">
        <f>'Stat Backbone'!$D61</f>
        <v>11</v>
      </c>
      <c r="H18" s="35"/>
      <c r="I18" s="40" t="str">
        <f>'Stat Backbone'!$F75</f>
        <v>CJ</v>
      </c>
      <c r="J18" s="60">
        <f>'Stat Backbone'!$G75</f>
        <v>1549</v>
      </c>
      <c r="K18" s="39">
        <f>'Stat Backbone'!$I75</f>
        <v>11</v>
      </c>
      <c r="L18" s="35"/>
      <c r="M18" s="40" t="str">
        <f>'Stat Backbone'!$F61</f>
        <v>HP</v>
      </c>
      <c r="N18" s="44">
        <f>'Stat Backbone'!$G61</f>
        <v>3.2970000000000002</v>
      </c>
      <c r="O18" s="39">
        <f>'Stat Backbone'!$I61</f>
        <v>11</v>
      </c>
      <c r="P18" s="35"/>
      <c r="Q18" s="40" t="str">
        <f>'Stat Backbone'!$A75</f>
        <v>HP</v>
      </c>
      <c r="R18" s="44">
        <f>'Stat Backbone'!$B75</f>
        <v>1.1399999999999999</v>
      </c>
      <c r="S18" s="39">
        <f>'Stat Backbone'!$D75</f>
        <v>11</v>
      </c>
      <c r="T18" s="10"/>
      <c r="U18" s="40" t="str">
        <f>'Stat Backbone'!$O$31</f>
        <v>HP</v>
      </c>
      <c r="V18" s="39">
        <f>'Stat Backbone'!$P$31</f>
        <v>43</v>
      </c>
      <c r="X18" s="30"/>
      <c r="Y18" s="54"/>
      <c r="Z18" s="31"/>
    </row>
    <row r="19" spans="1:26" ht="15" x14ac:dyDescent="0.2">
      <c r="A19" s="40" t="str">
        <f>'Stat Backbone'!$F48</f>
        <v>ACL</v>
      </c>
      <c r="B19" s="60">
        <f>'Stat Backbone'!$G48</f>
        <v>94</v>
      </c>
      <c r="C19" s="39">
        <f>'Stat Backbone'!$I48</f>
        <v>10</v>
      </c>
      <c r="D19" s="35"/>
      <c r="E19" s="40" t="str">
        <f>'Stat Backbone'!$A62</f>
        <v>HP</v>
      </c>
      <c r="F19" s="60">
        <f>'Stat Backbone'!$B62</f>
        <v>76</v>
      </c>
      <c r="G19" s="39">
        <f>'Stat Backbone'!$D62</f>
        <v>10</v>
      </c>
      <c r="H19" s="35"/>
      <c r="I19" s="40" t="str">
        <f>'Stat Backbone'!$F76</f>
        <v>ACL</v>
      </c>
      <c r="J19" s="60">
        <f>'Stat Backbone'!$G76</f>
        <v>1547</v>
      </c>
      <c r="K19" s="39">
        <f>'Stat Backbone'!$I76</f>
        <v>10</v>
      </c>
      <c r="L19" s="35"/>
      <c r="M19" s="40" t="str">
        <f>'Stat Backbone'!$F62</f>
        <v>ACL</v>
      </c>
      <c r="N19" s="44">
        <f>'Stat Backbone'!$G62</f>
        <v>3.4860000000000002</v>
      </c>
      <c r="O19" s="39">
        <f>'Stat Backbone'!$I62</f>
        <v>10</v>
      </c>
      <c r="P19" s="35"/>
      <c r="Q19" s="40" t="str">
        <f>'Stat Backbone'!$A76</f>
        <v>NS</v>
      </c>
      <c r="R19" s="44">
        <f>'Stat Backbone'!$B76</f>
        <v>1.1426000000000001</v>
      </c>
      <c r="S19" s="39">
        <f>'Stat Backbone'!$D76</f>
        <v>10</v>
      </c>
      <c r="T19" s="10"/>
      <c r="U19" s="40" t="str">
        <f>'Stat Backbone'!$O$32</f>
        <v>TBD</v>
      </c>
      <c r="V19" s="39">
        <f>'Stat Backbone'!$P$32</f>
        <v>42.5</v>
      </c>
      <c r="X19" s="30"/>
      <c r="Y19" s="54"/>
      <c r="Z19" s="31"/>
    </row>
    <row r="20" spans="1:26" ht="15" x14ac:dyDescent="0.2">
      <c r="A20" s="40" t="str">
        <f>'Stat Backbone'!$F49</f>
        <v>WB</v>
      </c>
      <c r="B20" s="60">
        <f>'Stat Backbone'!$G49</f>
        <v>87</v>
      </c>
      <c r="C20" s="39">
        <f>'Stat Backbone'!$I49</f>
        <v>9</v>
      </c>
      <c r="D20" s="35"/>
      <c r="E20" s="40" t="str">
        <f>'Stat Backbone'!$A63</f>
        <v>WB</v>
      </c>
      <c r="F20" s="60">
        <f>'Stat Backbone'!$B63</f>
        <v>66</v>
      </c>
      <c r="G20" s="39">
        <f>'Stat Backbone'!$D63</f>
        <v>9</v>
      </c>
      <c r="H20" s="35"/>
      <c r="I20" s="40" t="str">
        <f>'Stat Backbone'!$F77</f>
        <v>IM</v>
      </c>
      <c r="J20" s="60">
        <f>'Stat Backbone'!$G77</f>
        <v>1384</v>
      </c>
      <c r="K20" s="39">
        <f>'Stat Backbone'!$I77</f>
        <v>9</v>
      </c>
      <c r="L20" s="35"/>
      <c r="M20" s="40" t="str">
        <f>'Stat Backbone'!$F63</f>
        <v>TBD</v>
      </c>
      <c r="N20" s="44">
        <f>'Stat Backbone'!$G63</f>
        <v>3.6070000000000002</v>
      </c>
      <c r="O20" s="39">
        <f>'Stat Backbone'!$I63</f>
        <v>9</v>
      </c>
      <c r="P20" s="35"/>
      <c r="Q20" s="40" t="str">
        <f>'Stat Backbone'!$A77</f>
        <v>TBD</v>
      </c>
      <c r="R20" s="44">
        <f>'Stat Backbone'!$B77</f>
        <v>1.1480999999999999</v>
      </c>
      <c r="S20" s="39">
        <f>'Stat Backbone'!$D77</f>
        <v>9</v>
      </c>
      <c r="T20" s="10"/>
      <c r="U20" s="40" t="str">
        <f>'Stat Backbone'!$O$33</f>
        <v>ACL</v>
      </c>
      <c r="V20" s="39">
        <f>'Stat Backbone'!$P$33</f>
        <v>39</v>
      </c>
      <c r="X20" s="30"/>
      <c r="Y20" s="54"/>
      <c r="Z20" s="31"/>
    </row>
    <row r="21" spans="1:26" ht="15" x14ac:dyDescent="0.2">
      <c r="A21" s="40" t="str">
        <f>'Stat Backbone'!$F50</f>
        <v>HP</v>
      </c>
      <c r="B21" s="60">
        <f>'Stat Backbone'!$G50</f>
        <v>86</v>
      </c>
      <c r="C21" s="39">
        <f>'Stat Backbone'!$I50</f>
        <v>8</v>
      </c>
      <c r="D21" s="35"/>
      <c r="E21" s="40" t="str">
        <f>'Stat Backbone'!$A64</f>
        <v>BB</v>
      </c>
      <c r="F21" s="60">
        <f>'Stat Backbone'!$B64</f>
        <v>61</v>
      </c>
      <c r="G21" s="39">
        <f>'Stat Backbone'!$D64</f>
        <v>8</v>
      </c>
      <c r="H21" s="35"/>
      <c r="I21" s="40" t="str">
        <f>'Stat Backbone'!$F78</f>
        <v>NS</v>
      </c>
      <c r="J21" s="60">
        <f>'Stat Backbone'!$G78</f>
        <v>1372</v>
      </c>
      <c r="K21" s="39">
        <f>'Stat Backbone'!$I78</f>
        <v>8</v>
      </c>
      <c r="L21" s="35"/>
      <c r="M21" s="40" t="str">
        <f>'Stat Backbone'!$F64</f>
        <v>NS</v>
      </c>
      <c r="N21" s="44">
        <f>'Stat Backbone'!$G64</f>
        <v>3.6640000000000001</v>
      </c>
      <c r="O21" s="39">
        <f>'Stat Backbone'!$I64</f>
        <v>8</v>
      </c>
      <c r="P21" s="35"/>
      <c r="Q21" s="40" t="str">
        <f>'Stat Backbone'!$A78</f>
        <v>IM</v>
      </c>
      <c r="R21" s="44">
        <f>'Stat Backbone'!$B78</f>
        <v>1.1631</v>
      </c>
      <c r="S21" s="39">
        <f>'Stat Backbone'!$D78</f>
        <v>8</v>
      </c>
      <c r="T21" s="10"/>
      <c r="U21" s="40" t="str">
        <f>'Stat Backbone'!$O$34</f>
        <v>NS</v>
      </c>
      <c r="V21" s="39">
        <f>'Stat Backbone'!$P$34</f>
        <v>37.5</v>
      </c>
      <c r="X21" s="30"/>
      <c r="Y21" s="54"/>
      <c r="Z21" s="31"/>
    </row>
    <row r="22" spans="1:26" ht="15" x14ac:dyDescent="0.2">
      <c r="A22" s="40" t="str">
        <f>'Stat Backbone'!$F51</f>
        <v>TBD</v>
      </c>
      <c r="B22" s="60">
        <f>'Stat Backbone'!$G51</f>
        <v>84</v>
      </c>
      <c r="C22" s="39">
        <f>'Stat Backbone'!$I51</f>
        <v>6.5</v>
      </c>
      <c r="D22" s="35"/>
      <c r="E22" s="40" t="str">
        <f>'Stat Backbone'!$A65</f>
        <v>IM</v>
      </c>
      <c r="F22" s="60">
        <f>'Stat Backbone'!$B65</f>
        <v>54</v>
      </c>
      <c r="G22" s="39">
        <f>'Stat Backbone'!$D65</f>
        <v>7</v>
      </c>
      <c r="H22" s="35"/>
      <c r="I22" s="40" t="str">
        <f>'Stat Backbone'!$F79</f>
        <v>TBD</v>
      </c>
      <c r="J22" s="60">
        <f>'Stat Backbone'!$G79</f>
        <v>1366</v>
      </c>
      <c r="K22" s="39">
        <f>'Stat Backbone'!$I79</f>
        <v>7</v>
      </c>
      <c r="L22" s="35"/>
      <c r="M22" s="40" t="str">
        <f>'Stat Backbone'!$F65</f>
        <v>IM</v>
      </c>
      <c r="N22" s="44">
        <f>'Stat Backbone'!$G65</f>
        <v>3.7010000000000001</v>
      </c>
      <c r="O22" s="39">
        <f>'Stat Backbone'!$I65</f>
        <v>7</v>
      </c>
      <c r="P22" s="35"/>
      <c r="Q22" s="40" t="str">
        <f>'Stat Backbone'!$A79</f>
        <v>SOE</v>
      </c>
      <c r="R22" s="44">
        <f>'Stat Backbone'!$B79</f>
        <v>1.169</v>
      </c>
      <c r="S22" s="39">
        <f>'Stat Backbone'!$D79</f>
        <v>7</v>
      </c>
      <c r="T22" s="10"/>
      <c r="U22" s="40" t="str">
        <f>'Stat Backbone'!$O$35</f>
        <v>IM</v>
      </c>
      <c r="V22" s="39">
        <f>'Stat Backbone'!$P$35</f>
        <v>34</v>
      </c>
      <c r="X22" s="30"/>
      <c r="Y22" s="54"/>
      <c r="Z22" s="31"/>
    </row>
    <row r="23" spans="1:26" ht="15" x14ac:dyDescent="0.2">
      <c r="A23" s="40" t="str">
        <f>'Stat Backbone'!$F52</f>
        <v>NS</v>
      </c>
      <c r="B23" s="60">
        <f>'Stat Backbone'!$G52</f>
        <v>84</v>
      </c>
      <c r="C23" s="39">
        <f>'Stat Backbone'!$I52</f>
        <v>6.5</v>
      </c>
      <c r="D23" s="35"/>
      <c r="E23" s="40" t="str">
        <f>'Stat Backbone'!$A66</f>
        <v>CAN</v>
      </c>
      <c r="F23" s="60">
        <f>'Stat Backbone'!$B66</f>
        <v>50</v>
      </c>
      <c r="G23" s="39">
        <f>'Stat Backbone'!$D66</f>
        <v>6</v>
      </c>
      <c r="H23" s="35"/>
      <c r="I23" s="40" t="str">
        <f>'Stat Backbone'!$F80</f>
        <v>WB</v>
      </c>
      <c r="J23" s="60">
        <f>'Stat Backbone'!$G80</f>
        <v>1364</v>
      </c>
      <c r="K23" s="39">
        <f>'Stat Backbone'!$I80</f>
        <v>6</v>
      </c>
      <c r="L23" s="35"/>
      <c r="M23" s="40" t="str">
        <f>'Stat Backbone'!$F66</f>
        <v>SOE</v>
      </c>
      <c r="N23" s="44">
        <f>'Stat Backbone'!$G66</f>
        <v>3.7930000000000001</v>
      </c>
      <c r="O23" s="39">
        <f>'Stat Backbone'!$I66</f>
        <v>6</v>
      </c>
      <c r="P23" s="35"/>
      <c r="Q23" s="40" t="str">
        <f>'Stat Backbone'!$A80</f>
        <v>ACL</v>
      </c>
      <c r="R23" s="44">
        <f>'Stat Backbone'!$B80</f>
        <v>1.1726000000000001</v>
      </c>
      <c r="S23" s="39">
        <f>'Stat Backbone'!$D80</f>
        <v>6</v>
      </c>
      <c r="T23" s="10"/>
      <c r="U23" s="40" t="str">
        <f>'Stat Backbone'!$O$36</f>
        <v>WB</v>
      </c>
      <c r="V23" s="39">
        <f>'Stat Backbone'!$P$36</f>
        <v>32</v>
      </c>
      <c r="X23" s="30"/>
      <c r="Y23" s="54"/>
      <c r="Z23" s="31"/>
    </row>
    <row r="24" spans="1:26" ht="15" x14ac:dyDescent="0.2">
      <c r="A24" s="40" t="str">
        <f>'Stat Backbone'!$F53</f>
        <v>TC</v>
      </c>
      <c r="B24" s="60">
        <f>'Stat Backbone'!$G53</f>
        <v>78</v>
      </c>
      <c r="C24" s="39">
        <f>'Stat Backbone'!$I53</f>
        <v>5</v>
      </c>
      <c r="D24" s="35"/>
      <c r="E24" s="40" t="str">
        <f>'Stat Backbone'!$A67</f>
        <v>NS</v>
      </c>
      <c r="F24" s="60">
        <f>'Stat Backbone'!$B67</f>
        <v>48</v>
      </c>
      <c r="G24" s="39">
        <f>'Stat Backbone'!$D67</f>
        <v>5</v>
      </c>
      <c r="H24" s="35"/>
      <c r="I24" s="40" t="str">
        <f>'Stat Backbone'!$F81</f>
        <v>TC</v>
      </c>
      <c r="J24" s="60">
        <f>'Stat Backbone'!$G81</f>
        <v>1353</v>
      </c>
      <c r="K24" s="39">
        <f>'Stat Backbone'!$I81</f>
        <v>5</v>
      </c>
      <c r="L24" s="35"/>
      <c r="M24" s="40" t="str">
        <f>'Stat Backbone'!$F67</f>
        <v>CJ</v>
      </c>
      <c r="N24" s="44">
        <f>'Stat Backbone'!$G67</f>
        <v>3.8919999999999999</v>
      </c>
      <c r="O24" s="39">
        <f>'Stat Backbone'!$I67</f>
        <v>5</v>
      </c>
      <c r="P24" s="35"/>
      <c r="Q24" s="40" t="str">
        <f>'Stat Backbone'!$A81</f>
        <v>WB</v>
      </c>
      <c r="R24" s="44">
        <f>'Stat Backbone'!$B81</f>
        <v>1.2141999999999999</v>
      </c>
      <c r="S24" s="39">
        <f>'Stat Backbone'!$D81</f>
        <v>5</v>
      </c>
      <c r="T24" s="10"/>
      <c r="U24" s="40" t="str">
        <f>'Stat Backbone'!$O$37</f>
        <v>CJ</v>
      </c>
      <c r="V24" s="39">
        <f>'Stat Backbone'!$P$37</f>
        <v>31</v>
      </c>
      <c r="X24" s="30"/>
      <c r="Y24" s="54"/>
      <c r="Z24" s="31"/>
    </row>
    <row r="25" spans="1:26" ht="15" x14ac:dyDescent="0.2">
      <c r="A25" s="40" t="str">
        <f>'Stat Backbone'!$F54</f>
        <v>SOE</v>
      </c>
      <c r="B25" s="60">
        <f>'Stat Backbone'!$G54</f>
        <v>77</v>
      </c>
      <c r="C25" s="39">
        <f>'Stat Backbone'!$I54</f>
        <v>4</v>
      </c>
      <c r="D25" s="35"/>
      <c r="E25" s="40" t="str">
        <f>'Stat Backbone'!$A68</f>
        <v>TC</v>
      </c>
      <c r="F25" s="60">
        <f>'Stat Backbone'!$B68</f>
        <v>39</v>
      </c>
      <c r="G25" s="39">
        <f>'Stat Backbone'!$D68</f>
        <v>4</v>
      </c>
      <c r="H25" s="35"/>
      <c r="I25" s="40" t="str">
        <f>'Stat Backbone'!$F82</f>
        <v>RR</v>
      </c>
      <c r="J25" s="60">
        <f>'Stat Backbone'!$G82</f>
        <v>1344</v>
      </c>
      <c r="K25" s="39">
        <f>'Stat Backbone'!$I82</f>
        <v>4</v>
      </c>
      <c r="L25" s="35"/>
      <c r="M25" s="40" t="str">
        <f>'Stat Backbone'!$F68</f>
        <v>BB</v>
      </c>
      <c r="N25" s="44">
        <f>'Stat Backbone'!$G68</f>
        <v>4.0339999999999998</v>
      </c>
      <c r="O25" s="39">
        <f>'Stat Backbone'!$I68</f>
        <v>4</v>
      </c>
      <c r="P25" s="35"/>
      <c r="Q25" s="40" t="str">
        <f>'Stat Backbone'!$A82</f>
        <v>CJ</v>
      </c>
      <c r="R25" s="44">
        <f>'Stat Backbone'!$B82</f>
        <v>1.2182999999999999</v>
      </c>
      <c r="S25" s="39">
        <f>'Stat Backbone'!$D82</f>
        <v>4</v>
      </c>
      <c r="T25" s="10"/>
      <c r="U25" s="40" t="str">
        <f>'Stat Backbone'!$O$38</f>
        <v>SOE</v>
      </c>
      <c r="V25" s="39">
        <f>'Stat Backbone'!$P$38</f>
        <v>21</v>
      </c>
      <c r="X25" s="30"/>
      <c r="Y25" s="54"/>
      <c r="Z25" s="31"/>
    </row>
    <row r="26" spans="1:26" ht="15" x14ac:dyDescent="0.2">
      <c r="A26" s="40" t="str">
        <f>'Stat Backbone'!$F55</f>
        <v>IM</v>
      </c>
      <c r="B26" s="60">
        <f>'Stat Backbone'!$G55</f>
        <v>76</v>
      </c>
      <c r="C26" s="39">
        <f>'Stat Backbone'!$I55</f>
        <v>3</v>
      </c>
      <c r="D26" s="35"/>
      <c r="E26" s="40" t="str">
        <f>'Stat Backbone'!$A69</f>
        <v>ACL</v>
      </c>
      <c r="F26" s="60">
        <f>'Stat Backbone'!$B69</f>
        <v>31</v>
      </c>
      <c r="G26" s="39">
        <f>'Stat Backbone'!$D69</f>
        <v>3</v>
      </c>
      <c r="H26" s="35"/>
      <c r="I26" s="40" t="str">
        <f>'Stat Backbone'!$F83</f>
        <v>HP</v>
      </c>
      <c r="J26" s="60">
        <f>'Stat Backbone'!$G83</f>
        <v>1321</v>
      </c>
      <c r="K26" s="39">
        <f>'Stat Backbone'!$I83</f>
        <v>3</v>
      </c>
      <c r="L26" s="35"/>
      <c r="M26" s="40" t="str">
        <f>'Stat Backbone'!$F69</f>
        <v>WB</v>
      </c>
      <c r="N26" s="44">
        <f>'Stat Backbone'!$G69</f>
        <v>4.056</v>
      </c>
      <c r="O26" s="39">
        <f>'Stat Backbone'!$I69</f>
        <v>3</v>
      </c>
      <c r="P26" s="35"/>
      <c r="Q26" s="40" t="str">
        <f>'Stat Backbone'!$A83</f>
        <v>BB</v>
      </c>
      <c r="R26" s="44">
        <f>'Stat Backbone'!$B83</f>
        <v>1.2237</v>
      </c>
      <c r="S26" s="39">
        <f>'Stat Backbone'!$D83</f>
        <v>3</v>
      </c>
      <c r="T26" s="10"/>
      <c r="U26" s="40" t="str">
        <f>'Stat Backbone'!$O$39</f>
        <v>TC</v>
      </c>
      <c r="V26" s="39">
        <f>'Stat Backbone'!$P$39</f>
        <v>17</v>
      </c>
      <c r="X26" s="30"/>
      <c r="Y26" s="54"/>
      <c r="Z26" s="31"/>
    </row>
    <row r="27" spans="1:26" ht="15" x14ac:dyDescent="0.2">
      <c r="A27" s="40" t="str">
        <f>'Stat Backbone'!$F56</f>
        <v>RR</v>
      </c>
      <c r="B27" s="60">
        <f>'Stat Backbone'!$G56</f>
        <v>75</v>
      </c>
      <c r="C27" s="39">
        <f>'Stat Backbone'!$I56</f>
        <v>2</v>
      </c>
      <c r="D27" s="35"/>
      <c r="E27" s="40" t="str">
        <f>'Stat Backbone'!$A70</f>
        <v>SOE</v>
      </c>
      <c r="F27" s="60">
        <f>'Stat Backbone'!$B70</f>
        <v>26</v>
      </c>
      <c r="G27" s="39">
        <f>'Stat Backbone'!$D70</f>
        <v>2</v>
      </c>
      <c r="H27" s="35"/>
      <c r="I27" s="40" t="str">
        <f>'Stat Backbone'!$F84</f>
        <v>SOE</v>
      </c>
      <c r="J27" s="60">
        <f>'Stat Backbone'!$G84</f>
        <v>1294</v>
      </c>
      <c r="K27" s="39">
        <f>'Stat Backbone'!$I84</f>
        <v>2</v>
      </c>
      <c r="L27" s="35"/>
      <c r="M27" s="40" t="str">
        <f>'Stat Backbone'!$F70</f>
        <v>TC</v>
      </c>
      <c r="N27" s="44">
        <f>'Stat Backbone'!$G70</f>
        <v>4.1719999999999997</v>
      </c>
      <c r="O27" s="39">
        <f>'Stat Backbone'!$I70</f>
        <v>2</v>
      </c>
      <c r="P27" s="35"/>
      <c r="Q27" s="40" t="str">
        <f>'Stat Backbone'!$A84</f>
        <v>CAN</v>
      </c>
      <c r="R27" s="44">
        <f>'Stat Backbone'!$B84</f>
        <v>1.2344999999999999</v>
      </c>
      <c r="S27" s="39">
        <f>'Stat Backbone'!$D84</f>
        <v>2</v>
      </c>
      <c r="T27" s="10"/>
      <c r="U27" s="40" t="str">
        <f>'Stat Backbone'!$O$40</f>
        <v>BB</v>
      </c>
      <c r="V27" s="39">
        <f>'Stat Backbone'!$P$40</f>
        <v>15</v>
      </c>
      <c r="X27" s="30"/>
      <c r="Y27" s="54"/>
      <c r="Z27" s="31"/>
    </row>
    <row r="28" spans="1:26" ht="15" x14ac:dyDescent="0.2">
      <c r="A28" s="40" t="str">
        <f>'Stat Backbone'!$F57</f>
        <v>CAN</v>
      </c>
      <c r="B28" s="60">
        <f>'Stat Backbone'!$G57</f>
        <v>72</v>
      </c>
      <c r="C28" s="39">
        <f>'Stat Backbone'!$I57</f>
        <v>1</v>
      </c>
      <c r="D28" s="35"/>
      <c r="E28" s="40" t="str">
        <f>'Stat Backbone'!$A71</f>
        <v>RR</v>
      </c>
      <c r="F28" s="60">
        <f>'Stat Backbone'!$B71</f>
        <v>24</v>
      </c>
      <c r="G28" s="39">
        <f>'Stat Backbone'!$D71</f>
        <v>1</v>
      </c>
      <c r="H28" s="35"/>
      <c r="I28" s="40" t="str">
        <f>'Stat Backbone'!$F85</f>
        <v>CAN</v>
      </c>
      <c r="J28" s="60">
        <f>'Stat Backbone'!$G85</f>
        <v>1290</v>
      </c>
      <c r="K28" s="39">
        <f>'Stat Backbone'!$I85</f>
        <v>1</v>
      </c>
      <c r="L28" s="35"/>
      <c r="M28" s="40" t="str">
        <f>'Stat Backbone'!$F71</f>
        <v>RR</v>
      </c>
      <c r="N28" s="44">
        <f>'Stat Backbone'!$G71</f>
        <v>4.1749999999999998</v>
      </c>
      <c r="O28" s="39">
        <f>'Stat Backbone'!$I71</f>
        <v>1</v>
      </c>
      <c r="P28" s="35"/>
      <c r="Q28" s="40" t="str">
        <f>'Stat Backbone'!$A85</f>
        <v>TC</v>
      </c>
      <c r="R28" s="44">
        <f>'Stat Backbone'!$B85</f>
        <v>1.2698</v>
      </c>
      <c r="S28" s="39">
        <f>'Stat Backbone'!$D85</f>
        <v>1</v>
      </c>
      <c r="T28" s="10"/>
      <c r="U28" s="40" t="str">
        <f>'Stat Backbone'!$O$41</f>
        <v>CAN</v>
      </c>
      <c r="V28" s="39">
        <f>'Stat Backbone'!$P$41</f>
        <v>10</v>
      </c>
      <c r="X28" s="30"/>
      <c r="Y28" s="54"/>
      <c r="Z28" s="31"/>
    </row>
    <row r="29" spans="1:26" ht="15" x14ac:dyDescent="0.2">
      <c r="A29" s="40" t="str">
        <f>'Stat Backbone'!$F58</f>
        <v>BB</v>
      </c>
      <c r="B29" s="60">
        <f>'Stat Backbone'!$G58</f>
        <v>64</v>
      </c>
      <c r="C29" s="39">
        <f>'Stat Backbone'!$I58</f>
        <v>0</v>
      </c>
      <c r="D29" s="35"/>
      <c r="E29" s="40" t="str">
        <f>'Stat Backbone'!$A72</f>
        <v>CJ</v>
      </c>
      <c r="F29" s="60">
        <f>'Stat Backbone'!$B72</f>
        <v>1</v>
      </c>
      <c r="G29" s="39">
        <f>'Stat Backbone'!$D72</f>
        <v>0</v>
      </c>
      <c r="H29" s="35"/>
      <c r="I29" s="40" t="str">
        <f>'Stat Backbone'!$F86</f>
        <v>BB</v>
      </c>
      <c r="J29" s="60">
        <f>'Stat Backbone'!$G86</f>
        <v>1166</v>
      </c>
      <c r="K29" s="39">
        <f>'Stat Backbone'!$I86</f>
        <v>0</v>
      </c>
      <c r="L29" s="35"/>
      <c r="M29" s="40" t="str">
        <f>'Stat Backbone'!$F72</f>
        <v>CAN</v>
      </c>
      <c r="N29" s="44">
        <f>'Stat Backbone'!$G72</f>
        <v>4.3769999999999998</v>
      </c>
      <c r="O29" s="39">
        <f>'Stat Backbone'!$I72</f>
        <v>0</v>
      </c>
      <c r="P29" s="35"/>
      <c r="Q29" s="40" t="str">
        <f>'Stat Backbone'!$A86</f>
        <v>RR</v>
      </c>
      <c r="R29" s="44">
        <f>'Stat Backbone'!$B86</f>
        <v>1.2726999999999999</v>
      </c>
      <c r="S29" s="39">
        <f>'Stat Backbone'!$D86</f>
        <v>0</v>
      </c>
      <c r="T29" s="10"/>
      <c r="U29" s="40" t="str">
        <f>'Stat Backbone'!$O$42</f>
        <v>RR</v>
      </c>
      <c r="V29" s="39">
        <f>'Stat Backbone'!$P$42</f>
        <v>8</v>
      </c>
      <c r="X29" s="29"/>
      <c r="Y29" s="29"/>
      <c r="Z29" s="29"/>
    </row>
    <row r="30" spans="1:26" x14ac:dyDescent="0.2">
      <c r="A30" s="92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 x14ac:dyDescent="0.25">
      <c r="A31" s="16"/>
      <c r="B31" s="16"/>
      <c r="C31" s="16"/>
      <c r="D31" s="16"/>
      <c r="E31" s="35"/>
      <c r="F31" s="45" t="s">
        <v>38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6"/>
      <c r="T31" s="16"/>
      <c r="U31" s="16"/>
      <c r="V31" s="16"/>
      <c r="X31" s="30"/>
      <c r="Y31" s="55"/>
      <c r="Z31" s="31"/>
    </row>
    <row r="32" spans="1:26" ht="15.75" x14ac:dyDescent="0.25">
      <c r="A32" s="16"/>
      <c r="B32" s="16"/>
      <c r="C32" s="16"/>
      <c r="D32" s="16"/>
      <c r="E32" s="35"/>
      <c r="F32" s="35"/>
      <c r="G32" s="35"/>
      <c r="H32" s="36"/>
      <c r="I32" s="35"/>
      <c r="J32" s="35"/>
      <c r="K32" s="37"/>
      <c r="L32" s="35"/>
      <c r="M32" s="35"/>
      <c r="N32" s="35"/>
      <c r="O32" s="35"/>
      <c r="P32" s="35"/>
      <c r="Q32" s="35"/>
      <c r="R32" s="35"/>
      <c r="S32" s="16"/>
      <c r="T32" s="16"/>
      <c r="U32" s="16"/>
      <c r="V32" s="16"/>
      <c r="X32" s="30"/>
      <c r="Y32" s="55"/>
      <c r="Z32" s="31"/>
    </row>
    <row r="33" spans="1:26" ht="15.75" customHeight="1" x14ac:dyDescent="0.25">
      <c r="A33" s="16"/>
      <c r="B33" s="16"/>
      <c r="C33" s="16"/>
      <c r="D33" s="16"/>
      <c r="E33" s="3">
        <v>1</v>
      </c>
      <c r="F33" s="99" t="str">
        <f>'Stat Backbone'!$A2</f>
        <v>The Bigg Doggs</v>
      </c>
      <c r="G33" s="100"/>
      <c r="H33" s="100"/>
      <c r="I33" s="100"/>
      <c r="J33" s="101">
        <f>'Stat Backbone'!$L2</f>
        <v>90</v>
      </c>
      <c r="K33" s="35"/>
      <c r="L33" s="35"/>
      <c r="M33" s="3">
        <v>7</v>
      </c>
      <c r="N33" s="61" t="str">
        <f>'Stat Backbone'!$A8</f>
        <v>Iron Men</v>
      </c>
      <c r="O33" s="4"/>
      <c r="P33" s="4"/>
      <c r="Q33" s="4"/>
      <c r="R33" s="6">
        <f>'Stat Backbone'!$L8</f>
        <v>40</v>
      </c>
      <c r="S33" s="10"/>
      <c r="T33" s="10"/>
      <c r="U33" s="10"/>
      <c r="V33" s="10"/>
      <c r="X33" s="30"/>
      <c r="Y33" s="55"/>
      <c r="Z33" s="31"/>
    </row>
    <row r="34" spans="1:26" ht="15.75" customHeight="1" x14ac:dyDescent="0.25">
      <c r="A34" s="10"/>
      <c r="B34" s="10"/>
      <c r="C34" s="10"/>
      <c r="D34" s="10"/>
      <c r="E34" s="3">
        <v>2</v>
      </c>
      <c r="F34" s="61" t="str">
        <f>'Stat Backbone'!$A3</f>
        <v>Winged Buffalo</v>
      </c>
      <c r="G34" s="4"/>
      <c r="H34" s="4"/>
      <c r="I34" s="4"/>
      <c r="J34" s="65">
        <f>'Stat Backbone'!$L3</f>
        <v>82</v>
      </c>
      <c r="K34" s="35"/>
      <c r="L34" s="35"/>
      <c r="M34" s="3">
        <v>8</v>
      </c>
      <c r="N34" s="61" t="str">
        <f>'Stat Backbone'!$A9</f>
        <v>Cantstandyas</v>
      </c>
      <c r="O34" s="4"/>
      <c r="P34" s="4"/>
      <c r="Q34" s="4"/>
      <c r="R34" s="6">
        <f>'Stat Backbone'!$L9</f>
        <v>39</v>
      </c>
      <c r="S34" s="10"/>
      <c r="T34" s="10"/>
      <c r="U34" s="10"/>
      <c r="V34" s="10"/>
      <c r="X34" s="30"/>
      <c r="Y34" s="55"/>
      <c r="Z34" s="31"/>
    </row>
    <row r="35" spans="1:26" ht="15.75" x14ac:dyDescent="0.25">
      <c r="A35" s="10"/>
      <c r="B35" s="10"/>
      <c r="C35" s="10"/>
      <c r="D35" s="10"/>
      <c r="E35" s="3">
        <v>3</v>
      </c>
      <c r="F35" s="61" t="str">
        <f>'Stat Backbone'!$A4</f>
        <v>A.C.L.</v>
      </c>
      <c r="G35" s="4"/>
      <c r="H35" s="4"/>
      <c r="I35" s="4"/>
      <c r="J35" s="65">
        <f>'Stat Backbone'!$L4</f>
        <v>80</v>
      </c>
      <c r="K35" s="35"/>
      <c r="L35" s="35"/>
      <c r="M35" s="3">
        <v>9</v>
      </c>
      <c r="N35" s="61" t="str">
        <f>'Stat Backbone'!$A10</f>
        <v>The Chiefs</v>
      </c>
      <c r="O35" s="4"/>
      <c r="P35" s="4"/>
      <c r="Q35" s="4"/>
      <c r="R35" s="6">
        <f>'Stat Backbone'!$L10</f>
        <v>35.5</v>
      </c>
      <c r="S35" s="10"/>
      <c r="T35" s="10"/>
      <c r="U35" s="10"/>
      <c r="V35" s="10"/>
      <c r="X35" s="30"/>
      <c r="Y35" s="55"/>
      <c r="Z35" s="31"/>
    </row>
    <row r="36" spans="1:26" ht="15.75" x14ac:dyDescent="0.25">
      <c r="A36" s="10"/>
      <c r="B36" s="10"/>
      <c r="C36" s="10"/>
      <c r="D36" s="10"/>
      <c r="E36" s="3">
        <v>4</v>
      </c>
      <c r="F36" s="61" t="str">
        <f>'Stat Backbone'!$A5</f>
        <v>Hillie Pride</v>
      </c>
      <c r="G36" s="4"/>
      <c r="H36" s="4"/>
      <c r="I36" s="4"/>
      <c r="J36" s="65">
        <f>'Stat Backbone'!$L5</f>
        <v>67</v>
      </c>
      <c r="K36" s="35"/>
      <c r="L36" s="35"/>
      <c r="M36" s="3">
        <v>10</v>
      </c>
      <c r="N36" s="61" t="str">
        <f>'Stat Backbone'!$A11</f>
        <v>BALCO Bombers</v>
      </c>
      <c r="O36" s="4"/>
      <c r="P36" s="4"/>
      <c r="Q36" s="4"/>
      <c r="R36" s="6">
        <f>'Stat Backbone'!$L11</f>
        <v>35</v>
      </c>
      <c r="S36" s="10"/>
      <c r="T36" s="10"/>
      <c r="U36" s="10"/>
      <c r="V36" s="10"/>
      <c r="X36" s="30"/>
      <c r="Y36" s="55"/>
      <c r="Z36" s="31"/>
    </row>
    <row r="37" spans="1:26" ht="15.75" x14ac:dyDescent="0.25">
      <c r="A37" s="10"/>
      <c r="B37" s="10"/>
      <c r="C37" s="10"/>
      <c r="D37" s="10"/>
      <c r="E37" s="3">
        <v>5</v>
      </c>
      <c r="F37" s="61" t="str">
        <f>'Stat Backbone'!$A6</f>
        <v>Non-Smokers</v>
      </c>
      <c r="G37" s="4"/>
      <c r="H37" s="4"/>
      <c r="I37" s="4"/>
      <c r="J37" s="65">
        <f>'Stat Backbone'!$L6</f>
        <v>66.5</v>
      </c>
      <c r="K37" s="35"/>
      <c r="L37" s="35"/>
      <c r="M37" s="3">
        <v>11</v>
      </c>
      <c r="N37" s="61" t="str">
        <f>'Stat Backbone'!$A12</f>
        <v>Sons of Elijah Dukes</v>
      </c>
      <c r="O37" s="4"/>
      <c r="P37" s="4"/>
      <c r="Q37" s="4"/>
      <c r="R37" s="6">
        <f>'Stat Backbone'!$L12</f>
        <v>32</v>
      </c>
      <c r="S37" s="10"/>
      <c r="T37" s="10"/>
      <c r="U37" s="10"/>
      <c r="V37" s="10"/>
      <c r="X37" s="30"/>
      <c r="Y37" s="55"/>
      <c r="Z37" s="31"/>
    </row>
    <row r="38" spans="1:26" ht="15.75" x14ac:dyDescent="0.25">
      <c r="A38" s="10"/>
      <c r="B38" s="10"/>
      <c r="C38" s="10"/>
      <c r="D38" s="10"/>
      <c r="E38" s="3">
        <v>6</v>
      </c>
      <c r="F38" s="61" t="str">
        <f>'Stat Backbone'!$A7</f>
        <v>Camel Jockeys</v>
      </c>
      <c r="G38" s="4"/>
      <c r="H38" s="4"/>
      <c r="I38" s="4"/>
      <c r="J38" s="65">
        <f>'Stat Backbone'!$L7</f>
        <v>62</v>
      </c>
      <c r="K38" s="35"/>
      <c r="L38" s="35"/>
      <c r="M38" s="3">
        <v>12</v>
      </c>
      <c r="N38" s="61" t="str">
        <f>'Stat Backbone'!$A13</f>
        <v>Rooster Resurgence</v>
      </c>
      <c r="O38" s="4"/>
      <c r="P38" s="4"/>
      <c r="Q38" s="4"/>
      <c r="R38" s="6">
        <f>'Stat Backbone'!$L13</f>
        <v>31</v>
      </c>
      <c r="S38" s="10"/>
      <c r="T38" s="10"/>
      <c r="U38" s="10"/>
      <c r="V38" s="10"/>
      <c r="X38" s="30"/>
      <c r="Y38" s="55"/>
      <c r="Z38" s="31"/>
    </row>
    <row r="39" spans="1:26" ht="15.75" x14ac:dyDescent="0.2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55"/>
      <c r="Z39" s="31"/>
    </row>
    <row r="40" spans="1:26" ht="15" x14ac:dyDescent="0.2">
      <c r="I40" s="29"/>
      <c r="J40" s="30"/>
      <c r="K40" s="30"/>
      <c r="L40" s="31"/>
      <c r="M40" s="29"/>
      <c r="X40" s="30"/>
      <c r="Y40" s="55"/>
      <c r="Z40" s="31"/>
    </row>
    <row r="41" spans="1:26" ht="15" x14ac:dyDescent="0.2">
      <c r="X41" s="30"/>
      <c r="Y41" s="55"/>
      <c r="Z41" s="31"/>
    </row>
    <row r="42" spans="1:26" ht="15" x14ac:dyDescent="0.2">
      <c r="X42" s="30"/>
      <c r="Y42" s="55"/>
      <c r="Z42" s="31"/>
    </row>
    <row r="43" spans="1:26" x14ac:dyDescent="0.2">
      <c r="X43" s="29"/>
      <c r="Y43" s="29"/>
      <c r="Z43" s="29"/>
    </row>
    <row r="44" spans="1:26" x14ac:dyDescent="0.2">
      <c r="X44" s="29"/>
      <c r="Y44" s="29"/>
      <c r="Z44" s="29"/>
    </row>
    <row r="45" spans="1:26" x14ac:dyDescent="0.2">
      <c r="X45" s="29"/>
      <c r="Y45" s="29"/>
      <c r="Z45" s="29"/>
    </row>
  </sheetData>
  <mergeCells count="2">
    <mergeCell ref="A3:C3"/>
    <mergeCell ref="A17:C17"/>
  </mergeCells>
  <phoneticPr fontId="10" type="noConversion"/>
  <pageMargins left="0.25" right="0.25" top="0" bottom="0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4"/>
  </sheetPr>
  <dimension ref="A1:Q86"/>
  <sheetViews>
    <sheetView workbookViewId="0">
      <selection activeCell="L18" sqref="L18"/>
    </sheetView>
  </sheetViews>
  <sheetFormatPr defaultRowHeight="12.75" x14ac:dyDescent="0.2"/>
  <cols>
    <col min="1" max="1" width="33.28515625" style="59" bestFit="1" customWidth="1"/>
    <col min="2" max="5" width="7.140625" bestFit="1" customWidth="1"/>
    <col min="6" max="6" width="19.7109375" bestFit="1" customWidth="1"/>
    <col min="7" max="12" width="7.140625" bestFit="1" customWidth="1"/>
    <col min="13" max="13" width="8" customWidth="1"/>
    <col min="14" max="14" width="19.7109375" customWidth="1"/>
    <col min="15" max="15" width="7.140625" bestFit="1" customWidth="1"/>
    <col min="16" max="16" width="5.7109375" customWidth="1"/>
    <col min="17" max="17" width="4.85546875" bestFit="1" customWidth="1"/>
  </cols>
  <sheetData>
    <row r="1" spans="1:17" ht="12.75" customHeight="1" x14ac:dyDescent="0.2">
      <c r="A1" s="90" t="s">
        <v>79</v>
      </c>
      <c r="B1" s="90" t="s">
        <v>39</v>
      </c>
      <c r="C1" s="90" t="s">
        <v>40</v>
      </c>
      <c r="D1" s="90" t="s">
        <v>41</v>
      </c>
      <c r="E1" s="90" t="s">
        <v>42</v>
      </c>
      <c r="F1" s="90" t="s">
        <v>80</v>
      </c>
      <c r="G1" s="90" t="s">
        <v>43</v>
      </c>
      <c r="H1" s="90" t="s">
        <v>81</v>
      </c>
      <c r="I1" s="90" t="s">
        <v>44</v>
      </c>
      <c r="J1" s="90" t="s">
        <v>45</v>
      </c>
      <c r="K1" s="90" t="s">
        <v>82</v>
      </c>
      <c r="L1" s="90" t="s">
        <v>83</v>
      </c>
      <c r="M1" s="90" t="s">
        <v>70</v>
      </c>
    </row>
    <row r="2" spans="1:17" x14ac:dyDescent="0.2">
      <c r="A2" s="84" t="s">
        <v>3</v>
      </c>
      <c r="B2" s="86">
        <v>10</v>
      </c>
      <c r="C2" s="86">
        <v>6.5</v>
      </c>
      <c r="D2" s="86">
        <v>10</v>
      </c>
      <c r="E2" s="86">
        <v>11</v>
      </c>
      <c r="F2" s="86">
        <v>10</v>
      </c>
      <c r="G2" s="86">
        <v>6.5</v>
      </c>
      <c r="H2" s="86">
        <v>11</v>
      </c>
      <c r="I2" s="86">
        <v>9</v>
      </c>
      <c r="J2" s="86">
        <v>9</v>
      </c>
      <c r="K2" s="86">
        <v>7</v>
      </c>
      <c r="L2" s="87">
        <v>90</v>
      </c>
      <c r="M2" s="86">
        <v>-0.5</v>
      </c>
    </row>
    <row r="3" spans="1:17" x14ac:dyDescent="0.2">
      <c r="A3" s="84" t="s">
        <v>1</v>
      </c>
      <c r="B3" s="86">
        <v>11</v>
      </c>
      <c r="C3" s="86">
        <v>9</v>
      </c>
      <c r="D3" s="86">
        <v>11</v>
      </c>
      <c r="E3" s="86">
        <v>8</v>
      </c>
      <c r="F3" s="86">
        <v>11</v>
      </c>
      <c r="G3" s="86">
        <v>9</v>
      </c>
      <c r="H3" s="86">
        <v>9</v>
      </c>
      <c r="I3" s="86">
        <v>3</v>
      </c>
      <c r="J3" s="86">
        <v>5</v>
      </c>
      <c r="K3" s="86">
        <v>6</v>
      </c>
      <c r="L3" s="87">
        <v>82</v>
      </c>
      <c r="M3" s="86">
        <v>2</v>
      </c>
    </row>
    <row r="4" spans="1:17" x14ac:dyDescent="0.2">
      <c r="A4" s="84" t="s">
        <v>4</v>
      </c>
      <c r="B4" s="86">
        <v>9</v>
      </c>
      <c r="C4" s="86">
        <v>10</v>
      </c>
      <c r="D4" s="86">
        <v>8</v>
      </c>
      <c r="E4" s="86">
        <v>10</v>
      </c>
      <c r="F4" s="86">
        <v>4</v>
      </c>
      <c r="G4" s="86">
        <v>10</v>
      </c>
      <c r="H4" s="86">
        <v>3</v>
      </c>
      <c r="I4" s="86">
        <v>10</v>
      </c>
      <c r="J4" s="86">
        <v>6</v>
      </c>
      <c r="K4" s="86">
        <v>10</v>
      </c>
      <c r="L4" s="87">
        <v>80</v>
      </c>
      <c r="M4" s="86">
        <v>1</v>
      </c>
    </row>
    <row r="5" spans="1:17" x14ac:dyDescent="0.2">
      <c r="A5" s="84" t="s">
        <v>112</v>
      </c>
      <c r="B5" s="86">
        <v>3</v>
      </c>
      <c r="C5" s="86">
        <v>8</v>
      </c>
      <c r="D5" s="86">
        <v>7</v>
      </c>
      <c r="E5" s="86">
        <v>5</v>
      </c>
      <c r="F5" s="86">
        <v>1</v>
      </c>
      <c r="G5" s="86">
        <v>8</v>
      </c>
      <c r="H5" s="86">
        <v>10</v>
      </c>
      <c r="I5" s="86">
        <v>11</v>
      </c>
      <c r="J5" s="86">
        <v>11</v>
      </c>
      <c r="K5" s="86">
        <v>3</v>
      </c>
      <c r="L5" s="87">
        <v>67</v>
      </c>
      <c r="M5" s="86">
        <v>2</v>
      </c>
    </row>
    <row r="6" spans="1:17" x14ac:dyDescent="0.2">
      <c r="A6" s="84" t="s">
        <v>121</v>
      </c>
      <c r="B6" s="86">
        <v>8</v>
      </c>
      <c r="C6" s="86">
        <v>5</v>
      </c>
      <c r="D6" s="86">
        <v>6</v>
      </c>
      <c r="E6" s="86">
        <v>1</v>
      </c>
      <c r="F6" s="86">
        <v>9</v>
      </c>
      <c r="G6" s="86">
        <v>6.5</v>
      </c>
      <c r="H6" s="86">
        <v>5</v>
      </c>
      <c r="I6" s="86">
        <v>8</v>
      </c>
      <c r="J6" s="86">
        <v>10</v>
      </c>
      <c r="K6" s="86">
        <v>8</v>
      </c>
      <c r="L6" s="87">
        <v>66.5</v>
      </c>
      <c r="M6" s="86">
        <v>-1</v>
      </c>
    </row>
    <row r="7" spans="1:17" x14ac:dyDescent="0.2">
      <c r="A7" s="84" t="s">
        <v>2</v>
      </c>
      <c r="B7" s="86">
        <v>6</v>
      </c>
      <c r="C7" s="86">
        <v>11</v>
      </c>
      <c r="D7" s="86">
        <v>9</v>
      </c>
      <c r="E7" s="86">
        <v>0</v>
      </c>
      <c r="F7" s="86">
        <v>5</v>
      </c>
      <c r="G7" s="86">
        <v>11</v>
      </c>
      <c r="H7" s="86">
        <v>0</v>
      </c>
      <c r="I7" s="86">
        <v>5</v>
      </c>
      <c r="J7" s="86">
        <v>4</v>
      </c>
      <c r="K7" s="86">
        <v>11</v>
      </c>
      <c r="L7" s="87">
        <v>62</v>
      </c>
      <c r="M7" s="86">
        <v>-4</v>
      </c>
    </row>
    <row r="8" spans="1:17" x14ac:dyDescent="0.2">
      <c r="A8" s="84" t="s">
        <v>68</v>
      </c>
      <c r="B8" s="86">
        <v>0</v>
      </c>
      <c r="C8" s="86">
        <v>1</v>
      </c>
      <c r="D8" s="86">
        <v>1</v>
      </c>
      <c r="E8" s="86">
        <v>4</v>
      </c>
      <c r="F8" s="86">
        <v>0</v>
      </c>
      <c r="G8" s="86">
        <v>3</v>
      </c>
      <c r="H8" s="86">
        <v>7</v>
      </c>
      <c r="I8" s="86">
        <v>7</v>
      </c>
      <c r="J8" s="86">
        <v>8</v>
      </c>
      <c r="K8" s="86">
        <v>9</v>
      </c>
      <c r="L8" s="87">
        <v>40</v>
      </c>
      <c r="M8" s="86">
        <v>0</v>
      </c>
    </row>
    <row r="9" spans="1:17" x14ac:dyDescent="0.2">
      <c r="A9" s="84" t="s">
        <v>108</v>
      </c>
      <c r="B9" s="86">
        <v>7</v>
      </c>
      <c r="C9" s="86">
        <v>2</v>
      </c>
      <c r="D9" s="86">
        <v>5</v>
      </c>
      <c r="E9" s="86">
        <v>9</v>
      </c>
      <c r="F9" s="86">
        <v>6</v>
      </c>
      <c r="G9" s="86">
        <v>1</v>
      </c>
      <c r="H9" s="86">
        <v>6</v>
      </c>
      <c r="I9" s="86">
        <v>0</v>
      </c>
      <c r="J9" s="86">
        <v>2</v>
      </c>
      <c r="K9" s="86">
        <v>1</v>
      </c>
      <c r="L9" s="87">
        <v>39</v>
      </c>
      <c r="M9" s="86">
        <v>1.5</v>
      </c>
    </row>
    <row r="10" spans="1:17" x14ac:dyDescent="0.2">
      <c r="A10" s="84" t="s">
        <v>97</v>
      </c>
      <c r="B10" s="86">
        <v>5</v>
      </c>
      <c r="C10" s="86">
        <v>6.5</v>
      </c>
      <c r="D10" s="86">
        <v>3</v>
      </c>
      <c r="E10" s="86">
        <v>2</v>
      </c>
      <c r="F10" s="86">
        <v>2</v>
      </c>
      <c r="G10" s="86">
        <v>5</v>
      </c>
      <c r="H10" s="86">
        <v>4</v>
      </c>
      <c r="I10" s="86">
        <v>2</v>
      </c>
      <c r="J10" s="86">
        <v>1</v>
      </c>
      <c r="K10" s="86">
        <v>5</v>
      </c>
      <c r="L10" s="87">
        <v>35.5</v>
      </c>
      <c r="M10" s="86">
        <v>2.5</v>
      </c>
    </row>
    <row r="11" spans="1:17" x14ac:dyDescent="0.2">
      <c r="A11" s="84" t="s">
        <v>65</v>
      </c>
      <c r="B11" s="86">
        <v>2</v>
      </c>
      <c r="C11" s="86">
        <v>4</v>
      </c>
      <c r="D11" s="86">
        <v>4</v>
      </c>
      <c r="E11" s="86">
        <v>3</v>
      </c>
      <c r="F11" s="86">
        <v>7</v>
      </c>
      <c r="G11" s="86">
        <v>0</v>
      </c>
      <c r="H11" s="86">
        <v>8</v>
      </c>
      <c r="I11" s="86">
        <v>4</v>
      </c>
      <c r="J11" s="86">
        <v>3</v>
      </c>
      <c r="K11" s="86">
        <v>0</v>
      </c>
      <c r="L11" s="87">
        <v>35</v>
      </c>
      <c r="M11" s="86">
        <v>-1.5</v>
      </c>
    </row>
    <row r="12" spans="1:17" x14ac:dyDescent="0.2">
      <c r="A12" s="84" t="s">
        <v>91</v>
      </c>
      <c r="B12" s="86">
        <v>1</v>
      </c>
      <c r="C12" s="86">
        <v>0</v>
      </c>
      <c r="D12" s="86">
        <v>0</v>
      </c>
      <c r="E12" s="86">
        <v>7</v>
      </c>
      <c r="F12" s="86">
        <v>3</v>
      </c>
      <c r="G12" s="86">
        <v>4</v>
      </c>
      <c r="H12" s="86">
        <v>2</v>
      </c>
      <c r="I12" s="86">
        <v>6</v>
      </c>
      <c r="J12" s="86">
        <v>7</v>
      </c>
      <c r="K12" s="86">
        <v>2</v>
      </c>
      <c r="L12" s="87">
        <v>32</v>
      </c>
      <c r="M12" s="86">
        <v>-2</v>
      </c>
    </row>
    <row r="13" spans="1:17" x14ac:dyDescent="0.2">
      <c r="A13" s="84" t="s">
        <v>92</v>
      </c>
      <c r="B13" s="86">
        <v>4</v>
      </c>
      <c r="C13" s="86">
        <v>3</v>
      </c>
      <c r="D13" s="86">
        <v>2</v>
      </c>
      <c r="E13" s="86">
        <v>6</v>
      </c>
      <c r="F13" s="86">
        <v>8</v>
      </c>
      <c r="G13" s="86">
        <v>2</v>
      </c>
      <c r="H13" s="86">
        <v>1</v>
      </c>
      <c r="I13" s="86">
        <v>1</v>
      </c>
      <c r="J13" s="86">
        <v>0</v>
      </c>
      <c r="K13" s="86">
        <v>4</v>
      </c>
      <c r="L13" s="87">
        <v>31</v>
      </c>
      <c r="M13" s="86">
        <v>0</v>
      </c>
    </row>
    <row r="14" spans="1:17" x14ac:dyDescent="0.2">
      <c r="A14"/>
    </row>
    <row r="15" spans="1:17" ht="15.75" x14ac:dyDescent="0.25">
      <c r="A15" s="89" t="s">
        <v>126</v>
      </c>
    </row>
    <row r="16" spans="1:17" x14ac:dyDescent="0.2">
      <c r="A16"/>
      <c r="N16" s="48" t="s">
        <v>58</v>
      </c>
      <c r="O16" s="48"/>
      <c r="P16" s="48"/>
      <c r="Q16" s="57" t="s">
        <v>57</v>
      </c>
    </row>
    <row r="17" spans="1:17" ht="15" x14ac:dyDescent="0.2">
      <c r="A17" s="90" t="s">
        <v>96</v>
      </c>
      <c r="B17" s="90"/>
      <c r="C17" s="90"/>
      <c r="D17" s="90"/>
      <c r="E17" s="90"/>
      <c r="F17" s="90" t="s">
        <v>71</v>
      </c>
      <c r="G17" s="90"/>
      <c r="H17" s="90"/>
      <c r="I17" s="90"/>
      <c r="J17" s="90"/>
      <c r="N17" s="84" t="s">
        <v>3</v>
      </c>
      <c r="O17" s="56" t="s">
        <v>51</v>
      </c>
      <c r="P17" s="58">
        <v>50</v>
      </c>
      <c r="Q17" s="62">
        <f t="shared" ref="Q17:Q28" si="0">+(B2)+(C2)+(D2)+(E2)+(F2)</f>
        <v>47.5</v>
      </c>
    </row>
    <row r="18" spans="1:17" ht="15" x14ac:dyDescent="0.2">
      <c r="A18" s="90" t="s">
        <v>84</v>
      </c>
      <c r="B18" s="90" t="s">
        <v>85</v>
      </c>
      <c r="C18" s="90" t="s">
        <v>86</v>
      </c>
      <c r="D18" s="90" t="s">
        <v>87</v>
      </c>
      <c r="E18" s="90" t="s">
        <v>70</v>
      </c>
      <c r="F18" s="90" t="s">
        <v>84</v>
      </c>
      <c r="G18" s="90" t="s">
        <v>85</v>
      </c>
      <c r="H18" s="90" t="s">
        <v>86</v>
      </c>
      <c r="I18" s="90" t="s">
        <v>87</v>
      </c>
      <c r="J18" s="90" t="s">
        <v>70</v>
      </c>
      <c r="N18" s="84" t="s">
        <v>1</v>
      </c>
      <c r="O18" s="56" t="s">
        <v>54</v>
      </c>
      <c r="P18" s="58">
        <v>47.5</v>
      </c>
      <c r="Q18" s="62">
        <f t="shared" si="0"/>
        <v>50</v>
      </c>
    </row>
    <row r="19" spans="1:17" ht="15" x14ac:dyDescent="0.2">
      <c r="A19" s="85" t="s">
        <v>51</v>
      </c>
      <c r="B19" s="86">
        <v>1161</v>
      </c>
      <c r="C19" s="86">
        <v>55</v>
      </c>
      <c r="D19" s="87">
        <v>11</v>
      </c>
      <c r="E19" s="88">
        <v>0</v>
      </c>
      <c r="F19" s="85" t="s">
        <v>53</v>
      </c>
      <c r="G19" s="86">
        <v>374</v>
      </c>
      <c r="H19" s="86">
        <v>12</v>
      </c>
      <c r="I19" s="87">
        <v>11</v>
      </c>
      <c r="J19" s="88">
        <v>0</v>
      </c>
      <c r="N19" s="84" t="s">
        <v>4</v>
      </c>
      <c r="O19" s="56" t="s">
        <v>52</v>
      </c>
      <c r="P19" s="58">
        <v>41</v>
      </c>
      <c r="Q19" s="62">
        <f t="shared" si="0"/>
        <v>41</v>
      </c>
    </row>
    <row r="20" spans="1:17" ht="15" x14ac:dyDescent="0.2">
      <c r="A20" s="85" t="s">
        <v>54</v>
      </c>
      <c r="B20" s="86">
        <v>1149</v>
      </c>
      <c r="C20" s="86">
        <v>51</v>
      </c>
      <c r="D20" s="87">
        <v>10</v>
      </c>
      <c r="E20" s="88">
        <v>0</v>
      </c>
      <c r="F20" s="85" t="s">
        <v>52</v>
      </c>
      <c r="G20" s="86">
        <v>362</v>
      </c>
      <c r="H20" s="86">
        <v>11</v>
      </c>
      <c r="I20" s="87">
        <v>10</v>
      </c>
      <c r="J20" s="88">
        <v>0</v>
      </c>
      <c r="N20" s="84" t="s">
        <v>112</v>
      </c>
      <c r="O20" s="56" t="s">
        <v>53</v>
      </c>
      <c r="P20" s="58">
        <v>31</v>
      </c>
      <c r="Q20" s="62">
        <f t="shared" si="0"/>
        <v>24</v>
      </c>
    </row>
    <row r="21" spans="1:17" ht="15" x14ac:dyDescent="0.2">
      <c r="A21" s="85" t="s">
        <v>52</v>
      </c>
      <c r="B21" s="86">
        <v>1143</v>
      </c>
      <c r="C21" s="86">
        <v>51</v>
      </c>
      <c r="D21" s="87">
        <v>9</v>
      </c>
      <c r="E21" s="88">
        <v>1</v>
      </c>
      <c r="F21" s="85" t="s">
        <v>51</v>
      </c>
      <c r="G21" s="86">
        <v>331</v>
      </c>
      <c r="H21" s="86">
        <v>13</v>
      </c>
      <c r="I21" s="87">
        <v>9</v>
      </c>
      <c r="J21" s="88">
        <v>0</v>
      </c>
      <c r="N21" s="84" t="s">
        <v>121</v>
      </c>
      <c r="O21" s="56" t="s">
        <v>127</v>
      </c>
      <c r="P21" s="58">
        <v>29</v>
      </c>
      <c r="Q21" s="62">
        <f t="shared" si="0"/>
        <v>29</v>
      </c>
    </row>
    <row r="22" spans="1:17" ht="15" x14ac:dyDescent="0.2">
      <c r="A22" s="85" t="s">
        <v>127</v>
      </c>
      <c r="B22" s="86">
        <v>1136</v>
      </c>
      <c r="C22" s="86">
        <v>41</v>
      </c>
      <c r="D22" s="87">
        <v>8</v>
      </c>
      <c r="E22" s="88">
        <v>-1</v>
      </c>
      <c r="F22" s="85" t="s">
        <v>114</v>
      </c>
      <c r="G22" s="86">
        <v>320</v>
      </c>
      <c r="H22" s="86">
        <v>10</v>
      </c>
      <c r="I22" s="87">
        <v>8</v>
      </c>
      <c r="J22" s="88">
        <v>0</v>
      </c>
      <c r="N22" s="84" t="s">
        <v>2</v>
      </c>
      <c r="O22" s="56" t="s">
        <v>109</v>
      </c>
      <c r="P22" s="58">
        <v>29</v>
      </c>
      <c r="Q22" s="62">
        <f t="shared" si="0"/>
        <v>31</v>
      </c>
    </row>
    <row r="23" spans="1:17" ht="15" x14ac:dyDescent="0.2">
      <c r="A23" s="85" t="s">
        <v>109</v>
      </c>
      <c r="B23" s="86">
        <v>1104</v>
      </c>
      <c r="C23" s="86">
        <v>42</v>
      </c>
      <c r="D23" s="87">
        <v>7</v>
      </c>
      <c r="E23" s="88">
        <v>0</v>
      </c>
      <c r="F23" s="85" t="s">
        <v>54</v>
      </c>
      <c r="G23" s="86">
        <v>317</v>
      </c>
      <c r="H23" s="86">
        <v>15</v>
      </c>
      <c r="I23" s="87">
        <v>6.5</v>
      </c>
      <c r="J23" s="88">
        <v>0.5</v>
      </c>
      <c r="N23" s="84" t="s">
        <v>68</v>
      </c>
      <c r="O23" s="56" t="s">
        <v>114</v>
      </c>
      <c r="P23" s="58">
        <v>24</v>
      </c>
      <c r="Q23" s="62">
        <f t="shared" si="0"/>
        <v>6</v>
      </c>
    </row>
    <row r="24" spans="1:17" ht="15" x14ac:dyDescent="0.2">
      <c r="A24" s="85" t="s">
        <v>53</v>
      </c>
      <c r="B24" s="86">
        <v>1079</v>
      </c>
      <c r="C24" s="86">
        <v>36</v>
      </c>
      <c r="D24" s="87">
        <v>6</v>
      </c>
      <c r="E24" s="88">
        <v>0</v>
      </c>
      <c r="F24" s="85" t="s">
        <v>107</v>
      </c>
      <c r="G24" s="86">
        <v>317</v>
      </c>
      <c r="H24" s="86">
        <v>13</v>
      </c>
      <c r="I24" s="87">
        <v>6.5</v>
      </c>
      <c r="J24" s="88">
        <v>-0.5</v>
      </c>
      <c r="N24" s="84" t="s">
        <v>108</v>
      </c>
      <c r="O24" s="56" t="s">
        <v>94</v>
      </c>
      <c r="P24" s="58">
        <v>23</v>
      </c>
      <c r="Q24" s="62">
        <f t="shared" si="0"/>
        <v>29</v>
      </c>
    </row>
    <row r="25" spans="1:17" ht="15" x14ac:dyDescent="0.2">
      <c r="A25" s="85" t="s">
        <v>107</v>
      </c>
      <c r="B25" s="86">
        <v>1027</v>
      </c>
      <c r="C25" s="86">
        <v>54</v>
      </c>
      <c r="D25" s="87">
        <v>5</v>
      </c>
      <c r="E25" s="88">
        <v>1</v>
      </c>
      <c r="F25" s="85" t="s">
        <v>127</v>
      </c>
      <c r="G25" s="86">
        <v>311</v>
      </c>
      <c r="H25" s="86">
        <v>12</v>
      </c>
      <c r="I25" s="87">
        <v>5</v>
      </c>
      <c r="J25" s="88">
        <v>0</v>
      </c>
      <c r="N25" s="84" t="s">
        <v>97</v>
      </c>
      <c r="O25" s="56" t="s">
        <v>66</v>
      </c>
      <c r="P25" s="58">
        <v>20</v>
      </c>
      <c r="Q25" s="62">
        <f t="shared" si="0"/>
        <v>18.5</v>
      </c>
    </row>
    <row r="26" spans="1:17" ht="15" x14ac:dyDescent="0.2">
      <c r="A26" s="85" t="s">
        <v>94</v>
      </c>
      <c r="B26" s="86">
        <v>1012</v>
      </c>
      <c r="C26" s="86">
        <v>30</v>
      </c>
      <c r="D26" s="87">
        <v>4</v>
      </c>
      <c r="E26" s="88">
        <v>-1</v>
      </c>
      <c r="F26" s="85" t="s">
        <v>66</v>
      </c>
      <c r="G26" s="86">
        <v>292</v>
      </c>
      <c r="H26" s="86">
        <v>7</v>
      </c>
      <c r="I26" s="87">
        <v>4</v>
      </c>
      <c r="J26" s="88">
        <v>0</v>
      </c>
      <c r="N26" s="84" t="s">
        <v>65</v>
      </c>
      <c r="O26" s="56" t="s">
        <v>107</v>
      </c>
      <c r="P26" s="58">
        <v>18.5</v>
      </c>
      <c r="Q26" s="62">
        <f t="shared" si="0"/>
        <v>20</v>
      </c>
    </row>
    <row r="27" spans="1:17" ht="15" x14ac:dyDescent="0.2">
      <c r="A27" s="85" t="s">
        <v>114</v>
      </c>
      <c r="B27" s="86">
        <v>1006</v>
      </c>
      <c r="C27" s="86">
        <v>34</v>
      </c>
      <c r="D27" s="87">
        <v>3</v>
      </c>
      <c r="E27" s="88">
        <v>0</v>
      </c>
      <c r="F27" s="85" t="s">
        <v>94</v>
      </c>
      <c r="G27" s="86">
        <v>288</v>
      </c>
      <c r="H27" s="86">
        <v>9</v>
      </c>
      <c r="I27" s="87">
        <v>3</v>
      </c>
      <c r="J27" s="88">
        <v>0</v>
      </c>
      <c r="N27" s="84" t="s">
        <v>91</v>
      </c>
      <c r="O27" s="56" t="s">
        <v>93</v>
      </c>
      <c r="P27" s="58">
        <v>11</v>
      </c>
      <c r="Q27" s="62">
        <f t="shared" si="0"/>
        <v>11</v>
      </c>
    </row>
    <row r="28" spans="1:17" ht="15" x14ac:dyDescent="0.2">
      <c r="A28" s="85" t="s">
        <v>66</v>
      </c>
      <c r="B28" s="86">
        <v>967</v>
      </c>
      <c r="C28" s="86">
        <v>24</v>
      </c>
      <c r="D28" s="87">
        <v>2</v>
      </c>
      <c r="E28" s="88">
        <v>0</v>
      </c>
      <c r="F28" s="85" t="s">
        <v>109</v>
      </c>
      <c r="G28" s="86">
        <v>282</v>
      </c>
      <c r="H28" s="86">
        <v>17</v>
      </c>
      <c r="I28" s="87">
        <v>2</v>
      </c>
      <c r="J28" s="88">
        <v>0</v>
      </c>
      <c r="N28" s="84" t="s">
        <v>92</v>
      </c>
      <c r="O28" s="56" t="s">
        <v>69</v>
      </c>
      <c r="P28" s="58">
        <v>6</v>
      </c>
      <c r="Q28" s="62">
        <f t="shared" si="0"/>
        <v>23</v>
      </c>
    </row>
    <row r="29" spans="1:17" ht="15" x14ac:dyDescent="0.2">
      <c r="A29" s="85" t="s">
        <v>93</v>
      </c>
      <c r="B29" s="86">
        <v>909</v>
      </c>
      <c r="C29" s="86">
        <v>22</v>
      </c>
      <c r="D29" s="87">
        <v>1</v>
      </c>
      <c r="E29" s="88">
        <v>0</v>
      </c>
      <c r="F29" s="85" t="s">
        <v>69</v>
      </c>
      <c r="G29" s="86">
        <v>255</v>
      </c>
      <c r="H29" s="86">
        <v>15</v>
      </c>
      <c r="I29" s="87">
        <v>1</v>
      </c>
      <c r="J29" s="88">
        <v>0</v>
      </c>
      <c r="N29" s="47"/>
      <c r="O29" s="51"/>
      <c r="P29" s="50"/>
      <c r="Q29" s="67"/>
    </row>
    <row r="30" spans="1:17" ht="15.75" x14ac:dyDescent="0.25">
      <c r="A30" s="85" t="s">
        <v>69</v>
      </c>
      <c r="B30" s="86">
        <v>904</v>
      </c>
      <c r="C30" s="86">
        <v>50</v>
      </c>
      <c r="D30" s="87">
        <v>0</v>
      </c>
      <c r="E30" s="88">
        <v>0</v>
      </c>
      <c r="F30" s="85" t="s">
        <v>93</v>
      </c>
      <c r="G30" s="86">
        <v>217</v>
      </c>
      <c r="H30" s="86">
        <v>5</v>
      </c>
      <c r="I30" s="87">
        <v>0</v>
      </c>
      <c r="J30" s="88">
        <v>0</v>
      </c>
      <c r="N30" s="49" t="s">
        <v>46</v>
      </c>
      <c r="O30" s="83"/>
      <c r="P30" s="50"/>
      <c r="Q30" s="63" t="s">
        <v>57</v>
      </c>
    </row>
    <row r="31" spans="1:17" ht="15" x14ac:dyDescent="0.2">
      <c r="A31" s="90" t="s">
        <v>72</v>
      </c>
      <c r="B31" s="90"/>
      <c r="C31" s="90"/>
      <c r="D31" s="90"/>
      <c r="E31" s="90"/>
      <c r="F31" s="90" t="s">
        <v>73</v>
      </c>
      <c r="G31" s="90"/>
      <c r="H31" s="90"/>
      <c r="I31" s="90"/>
      <c r="J31" s="90"/>
      <c r="N31" s="84" t="s">
        <v>3</v>
      </c>
      <c r="O31" s="56" t="s">
        <v>114</v>
      </c>
      <c r="P31" s="58">
        <v>43</v>
      </c>
      <c r="Q31" s="62">
        <f t="shared" ref="Q31:Q42" si="1">+(G2)+(H2)+(I2)+(J2)+(K2)</f>
        <v>42.5</v>
      </c>
    </row>
    <row r="32" spans="1:17" ht="15" x14ac:dyDescent="0.2">
      <c r="A32" s="90" t="s">
        <v>84</v>
      </c>
      <c r="B32" s="90" t="s">
        <v>85</v>
      </c>
      <c r="C32" s="90" t="s">
        <v>86</v>
      </c>
      <c r="D32" s="90" t="s">
        <v>87</v>
      </c>
      <c r="E32" s="90" t="s">
        <v>70</v>
      </c>
      <c r="F32" s="90" t="s">
        <v>84</v>
      </c>
      <c r="G32" s="90" t="s">
        <v>85</v>
      </c>
      <c r="H32" s="90" t="s">
        <v>86</v>
      </c>
      <c r="I32" s="90" t="s">
        <v>87</v>
      </c>
      <c r="J32" s="90" t="s">
        <v>70</v>
      </c>
      <c r="N32" s="84" t="s">
        <v>1</v>
      </c>
      <c r="O32" s="56" t="s">
        <v>54</v>
      </c>
      <c r="P32" s="58">
        <v>42.5</v>
      </c>
      <c r="Q32" s="62">
        <f t="shared" si="1"/>
        <v>32</v>
      </c>
    </row>
    <row r="33" spans="1:17" ht="15" x14ac:dyDescent="0.2">
      <c r="A33" s="85" t="s">
        <v>51</v>
      </c>
      <c r="B33" s="86">
        <v>1114</v>
      </c>
      <c r="C33" s="86">
        <v>45</v>
      </c>
      <c r="D33" s="87">
        <v>11</v>
      </c>
      <c r="E33" s="88">
        <v>0</v>
      </c>
      <c r="F33" s="85" t="s">
        <v>54</v>
      </c>
      <c r="G33" s="86">
        <v>161</v>
      </c>
      <c r="H33" s="86">
        <v>6</v>
      </c>
      <c r="I33" s="87">
        <v>11</v>
      </c>
      <c r="J33" s="88">
        <v>0</v>
      </c>
      <c r="N33" s="84" t="s">
        <v>4</v>
      </c>
      <c r="O33" s="56" t="s">
        <v>52</v>
      </c>
      <c r="P33" s="58">
        <v>39</v>
      </c>
      <c r="Q33" s="62">
        <f t="shared" si="1"/>
        <v>39</v>
      </c>
    </row>
    <row r="34" spans="1:17" ht="15" x14ac:dyDescent="0.2">
      <c r="A34" s="85" t="s">
        <v>54</v>
      </c>
      <c r="B34" s="86">
        <v>1111</v>
      </c>
      <c r="C34" s="86">
        <v>54</v>
      </c>
      <c r="D34" s="87">
        <v>10</v>
      </c>
      <c r="E34" s="88">
        <v>1</v>
      </c>
      <c r="F34" s="85" t="s">
        <v>52</v>
      </c>
      <c r="G34" s="86">
        <v>139</v>
      </c>
      <c r="H34" s="86">
        <v>5</v>
      </c>
      <c r="I34" s="87">
        <v>10</v>
      </c>
      <c r="J34" s="88">
        <v>0</v>
      </c>
      <c r="N34" s="84" t="s">
        <v>112</v>
      </c>
      <c r="O34" s="56" t="s">
        <v>127</v>
      </c>
      <c r="P34" s="58">
        <v>37.5</v>
      </c>
      <c r="Q34" s="62">
        <f t="shared" si="1"/>
        <v>43</v>
      </c>
    </row>
    <row r="35" spans="1:17" ht="15" x14ac:dyDescent="0.2">
      <c r="A35" s="85" t="s">
        <v>53</v>
      </c>
      <c r="B35" s="86">
        <v>1098</v>
      </c>
      <c r="C35" s="86">
        <v>37</v>
      </c>
      <c r="D35" s="87">
        <v>9</v>
      </c>
      <c r="E35" s="88">
        <v>-1</v>
      </c>
      <c r="F35" s="85" t="s">
        <v>109</v>
      </c>
      <c r="G35" s="86">
        <v>131</v>
      </c>
      <c r="H35" s="86">
        <v>7</v>
      </c>
      <c r="I35" s="87">
        <v>9</v>
      </c>
      <c r="J35" s="88">
        <v>0</v>
      </c>
      <c r="N35" s="84" t="s">
        <v>121</v>
      </c>
      <c r="O35" s="56" t="s">
        <v>69</v>
      </c>
      <c r="P35" s="58">
        <v>34</v>
      </c>
      <c r="Q35" s="62">
        <f t="shared" si="1"/>
        <v>37.5</v>
      </c>
    </row>
    <row r="36" spans="1:17" ht="15" x14ac:dyDescent="0.2">
      <c r="A36" s="85" t="s">
        <v>52</v>
      </c>
      <c r="B36" s="86">
        <v>1090</v>
      </c>
      <c r="C36" s="86">
        <v>47</v>
      </c>
      <c r="D36" s="87">
        <v>8</v>
      </c>
      <c r="E36" s="88">
        <v>0</v>
      </c>
      <c r="F36" s="85" t="s">
        <v>51</v>
      </c>
      <c r="G36" s="86">
        <v>118</v>
      </c>
      <c r="H36" s="86">
        <v>5</v>
      </c>
      <c r="I36" s="87">
        <v>8</v>
      </c>
      <c r="J36" s="88">
        <v>1</v>
      </c>
      <c r="N36" s="84" t="s">
        <v>2</v>
      </c>
      <c r="O36" s="56" t="s">
        <v>51</v>
      </c>
      <c r="P36" s="58">
        <v>32</v>
      </c>
      <c r="Q36" s="62">
        <f t="shared" si="1"/>
        <v>31</v>
      </c>
    </row>
    <row r="37" spans="1:17" ht="15" x14ac:dyDescent="0.2">
      <c r="A37" s="85" t="s">
        <v>114</v>
      </c>
      <c r="B37" s="86">
        <v>1066</v>
      </c>
      <c r="C37" s="86">
        <v>43</v>
      </c>
      <c r="D37" s="87">
        <v>7</v>
      </c>
      <c r="E37" s="88">
        <v>0</v>
      </c>
      <c r="F37" s="85" t="s">
        <v>93</v>
      </c>
      <c r="G37" s="86">
        <v>117</v>
      </c>
      <c r="H37" s="86">
        <v>3</v>
      </c>
      <c r="I37" s="87">
        <v>7</v>
      </c>
      <c r="J37" s="88">
        <v>-1</v>
      </c>
      <c r="N37" s="84" t="s">
        <v>68</v>
      </c>
      <c r="O37" s="56" t="s">
        <v>53</v>
      </c>
      <c r="P37" s="58">
        <v>31</v>
      </c>
      <c r="Q37" s="62">
        <f t="shared" si="1"/>
        <v>34</v>
      </c>
    </row>
    <row r="38" spans="1:17" ht="15" x14ac:dyDescent="0.2">
      <c r="A38" s="85" t="s">
        <v>127</v>
      </c>
      <c r="B38" s="86">
        <v>1034</v>
      </c>
      <c r="C38" s="86">
        <v>46</v>
      </c>
      <c r="D38" s="87">
        <v>6</v>
      </c>
      <c r="E38" s="88">
        <v>0</v>
      </c>
      <c r="F38" s="85" t="s">
        <v>94</v>
      </c>
      <c r="G38" s="86">
        <v>104</v>
      </c>
      <c r="H38" s="86">
        <v>2</v>
      </c>
      <c r="I38" s="87">
        <v>6</v>
      </c>
      <c r="J38" s="88">
        <v>0</v>
      </c>
      <c r="N38" s="84" t="s">
        <v>108</v>
      </c>
      <c r="O38" s="56" t="s">
        <v>93</v>
      </c>
      <c r="P38" s="58">
        <v>21</v>
      </c>
      <c r="Q38" s="62">
        <f t="shared" si="1"/>
        <v>10</v>
      </c>
    </row>
    <row r="39" spans="1:17" ht="15" x14ac:dyDescent="0.2">
      <c r="A39" s="85" t="s">
        <v>109</v>
      </c>
      <c r="B39" s="86">
        <v>1008</v>
      </c>
      <c r="C39" s="86">
        <v>45</v>
      </c>
      <c r="D39" s="87">
        <v>5</v>
      </c>
      <c r="E39" s="88">
        <v>0.5</v>
      </c>
      <c r="F39" s="85" t="s">
        <v>114</v>
      </c>
      <c r="G39" s="86">
        <v>102</v>
      </c>
      <c r="H39" s="86">
        <v>6</v>
      </c>
      <c r="I39" s="87">
        <v>5</v>
      </c>
      <c r="J39" s="88">
        <v>0</v>
      </c>
      <c r="N39" s="84" t="s">
        <v>97</v>
      </c>
      <c r="O39" s="56" t="s">
        <v>107</v>
      </c>
      <c r="P39" s="58">
        <v>17</v>
      </c>
      <c r="Q39" s="62">
        <f t="shared" si="1"/>
        <v>17</v>
      </c>
    </row>
    <row r="40" spans="1:17" ht="15" x14ac:dyDescent="0.2">
      <c r="A40" s="85" t="s">
        <v>66</v>
      </c>
      <c r="B40" s="86">
        <v>995</v>
      </c>
      <c r="C40" s="86">
        <v>32</v>
      </c>
      <c r="D40" s="87">
        <v>4</v>
      </c>
      <c r="E40" s="88">
        <v>-0.5</v>
      </c>
      <c r="F40" s="85" t="s">
        <v>69</v>
      </c>
      <c r="G40" s="86">
        <v>98</v>
      </c>
      <c r="H40" s="86">
        <v>9</v>
      </c>
      <c r="I40" s="87">
        <v>4</v>
      </c>
      <c r="J40" s="88">
        <v>1</v>
      </c>
      <c r="N40" s="84" t="s">
        <v>65</v>
      </c>
      <c r="O40" s="56" t="s">
        <v>66</v>
      </c>
      <c r="P40" s="58">
        <v>15</v>
      </c>
      <c r="Q40" s="62">
        <f t="shared" si="1"/>
        <v>15</v>
      </c>
    </row>
    <row r="41" spans="1:17" ht="15" x14ac:dyDescent="0.2">
      <c r="A41" s="85" t="s">
        <v>107</v>
      </c>
      <c r="B41" s="86">
        <v>994</v>
      </c>
      <c r="C41" s="86">
        <v>37</v>
      </c>
      <c r="D41" s="87">
        <v>3</v>
      </c>
      <c r="E41" s="88">
        <v>0</v>
      </c>
      <c r="F41" s="85" t="s">
        <v>66</v>
      </c>
      <c r="G41" s="86">
        <v>96</v>
      </c>
      <c r="H41" s="86">
        <v>1</v>
      </c>
      <c r="I41" s="87">
        <v>3</v>
      </c>
      <c r="J41" s="88">
        <v>-1</v>
      </c>
      <c r="N41" s="84" t="s">
        <v>91</v>
      </c>
      <c r="O41" s="56" t="s">
        <v>109</v>
      </c>
      <c r="P41" s="58">
        <v>10</v>
      </c>
      <c r="Q41" s="62">
        <f t="shared" si="1"/>
        <v>21</v>
      </c>
    </row>
    <row r="42" spans="1:17" ht="15" x14ac:dyDescent="0.2">
      <c r="A42" s="85" t="s">
        <v>94</v>
      </c>
      <c r="B42" s="86">
        <v>959</v>
      </c>
      <c r="C42" s="86">
        <v>35</v>
      </c>
      <c r="D42" s="87">
        <v>2</v>
      </c>
      <c r="E42" s="88">
        <v>0</v>
      </c>
      <c r="F42" s="85" t="s">
        <v>107</v>
      </c>
      <c r="G42" s="86">
        <v>90</v>
      </c>
      <c r="H42" s="86">
        <v>4</v>
      </c>
      <c r="I42" s="87">
        <v>2</v>
      </c>
      <c r="J42" s="88">
        <v>0</v>
      </c>
      <c r="N42" s="84" t="s">
        <v>92</v>
      </c>
      <c r="O42" s="56" t="s">
        <v>94</v>
      </c>
      <c r="P42" s="58">
        <v>8</v>
      </c>
      <c r="Q42" s="62">
        <f t="shared" si="1"/>
        <v>8</v>
      </c>
    </row>
    <row r="43" spans="1:17" x14ac:dyDescent="0.2">
      <c r="A43" s="85" t="s">
        <v>69</v>
      </c>
      <c r="B43" s="86">
        <v>865</v>
      </c>
      <c r="C43" s="86">
        <v>42</v>
      </c>
      <c r="D43" s="87">
        <v>1</v>
      </c>
      <c r="E43" s="88">
        <v>0</v>
      </c>
      <c r="F43" s="85" t="s">
        <v>127</v>
      </c>
      <c r="G43" s="86">
        <v>66</v>
      </c>
      <c r="H43" s="86">
        <v>3</v>
      </c>
      <c r="I43" s="87">
        <v>1</v>
      </c>
      <c r="J43" s="88">
        <v>0</v>
      </c>
    </row>
    <row r="44" spans="1:17" x14ac:dyDescent="0.2">
      <c r="A44" s="85" t="s">
        <v>93</v>
      </c>
      <c r="B44" s="86">
        <v>792</v>
      </c>
      <c r="C44" s="86">
        <v>17</v>
      </c>
      <c r="D44" s="87">
        <v>0</v>
      </c>
      <c r="E44" s="88">
        <v>0</v>
      </c>
      <c r="F44" s="85" t="s">
        <v>53</v>
      </c>
      <c r="G44" s="86">
        <v>61</v>
      </c>
      <c r="H44" s="86">
        <v>6</v>
      </c>
      <c r="I44" s="87">
        <v>0</v>
      </c>
      <c r="J44" s="88">
        <v>0</v>
      </c>
    </row>
    <row r="45" spans="1:17" ht="12.75" customHeight="1" x14ac:dyDescent="0.2">
      <c r="A45" s="90" t="s">
        <v>74</v>
      </c>
      <c r="B45" s="90"/>
      <c r="C45" s="90"/>
      <c r="D45" s="90"/>
      <c r="E45" s="90"/>
      <c r="F45" s="90" t="s">
        <v>75</v>
      </c>
      <c r="G45" s="90"/>
      <c r="H45" s="90"/>
      <c r="I45" s="90"/>
      <c r="J45" s="90"/>
    </row>
    <row r="46" spans="1:17" x14ac:dyDescent="0.2">
      <c r="A46" s="90" t="s">
        <v>84</v>
      </c>
      <c r="B46" s="90" t="s">
        <v>85</v>
      </c>
      <c r="C46" s="90" t="s">
        <v>86</v>
      </c>
      <c r="D46" s="90" t="s">
        <v>87</v>
      </c>
      <c r="E46" s="90" t="s">
        <v>70</v>
      </c>
      <c r="F46" s="90" t="s">
        <v>84</v>
      </c>
      <c r="G46" s="90" t="s">
        <v>85</v>
      </c>
      <c r="H46" s="90" t="s">
        <v>86</v>
      </c>
      <c r="I46" s="90" t="s">
        <v>87</v>
      </c>
      <c r="J46" s="90" t="s">
        <v>70</v>
      </c>
    </row>
    <row r="47" spans="1:17" x14ac:dyDescent="0.2">
      <c r="A47" s="85" t="s">
        <v>51</v>
      </c>
      <c r="B47" s="86">
        <v>0.26719999999999999</v>
      </c>
      <c r="C47" s="86">
        <v>0.2656</v>
      </c>
      <c r="D47" s="87">
        <v>11</v>
      </c>
      <c r="E47" s="88">
        <v>0</v>
      </c>
      <c r="F47" s="85" t="s">
        <v>53</v>
      </c>
      <c r="G47" s="86">
        <v>104</v>
      </c>
      <c r="H47" s="86">
        <v>4</v>
      </c>
      <c r="I47" s="87">
        <v>11</v>
      </c>
      <c r="J47" s="88">
        <v>0</v>
      </c>
    </row>
    <row r="48" spans="1:17" x14ac:dyDescent="0.2">
      <c r="A48" s="85" t="s">
        <v>54</v>
      </c>
      <c r="B48" s="86">
        <v>0.26540000000000002</v>
      </c>
      <c r="C48" s="86">
        <v>0.27860000000000001</v>
      </c>
      <c r="D48" s="87">
        <v>10</v>
      </c>
      <c r="E48" s="88">
        <v>0</v>
      </c>
      <c r="F48" s="85" t="s">
        <v>52</v>
      </c>
      <c r="G48" s="86">
        <v>94</v>
      </c>
      <c r="H48" s="86">
        <v>3</v>
      </c>
      <c r="I48" s="87">
        <v>10</v>
      </c>
      <c r="J48" s="88">
        <v>0</v>
      </c>
    </row>
    <row r="49" spans="1:10" x14ac:dyDescent="0.2">
      <c r="A49" s="85" t="s">
        <v>127</v>
      </c>
      <c r="B49" s="86">
        <v>0.2646</v>
      </c>
      <c r="C49" s="86">
        <v>0.29520000000000002</v>
      </c>
      <c r="D49" s="87">
        <v>9</v>
      </c>
      <c r="E49" s="88">
        <v>0</v>
      </c>
      <c r="F49" s="85" t="s">
        <v>51</v>
      </c>
      <c r="G49" s="86">
        <v>87</v>
      </c>
      <c r="H49" s="86">
        <v>2</v>
      </c>
      <c r="I49" s="87">
        <v>9</v>
      </c>
      <c r="J49" s="88">
        <v>0</v>
      </c>
    </row>
    <row r="50" spans="1:10" x14ac:dyDescent="0.2">
      <c r="A50" s="85" t="s">
        <v>94</v>
      </c>
      <c r="B50" s="86">
        <v>0.25900000000000001</v>
      </c>
      <c r="C50" s="86">
        <v>0.24410000000000001</v>
      </c>
      <c r="D50" s="87">
        <v>8</v>
      </c>
      <c r="E50" s="88">
        <v>1</v>
      </c>
      <c r="F50" s="85" t="s">
        <v>114</v>
      </c>
      <c r="G50" s="86">
        <v>86</v>
      </c>
      <c r="H50" s="86">
        <v>7</v>
      </c>
      <c r="I50" s="87">
        <v>8</v>
      </c>
      <c r="J50" s="88">
        <v>2</v>
      </c>
    </row>
    <row r="51" spans="1:10" x14ac:dyDescent="0.2">
      <c r="A51" s="85" t="s">
        <v>66</v>
      </c>
      <c r="B51" s="86">
        <v>0.25800000000000001</v>
      </c>
      <c r="C51" s="86">
        <v>0.22220000000000001</v>
      </c>
      <c r="D51" s="87">
        <v>7</v>
      </c>
      <c r="E51" s="88">
        <v>1</v>
      </c>
      <c r="F51" s="85" t="s">
        <v>54</v>
      </c>
      <c r="G51" s="86">
        <v>84</v>
      </c>
      <c r="H51" s="86">
        <v>3</v>
      </c>
      <c r="I51" s="87">
        <v>6.5</v>
      </c>
      <c r="J51" s="88">
        <v>-1</v>
      </c>
    </row>
    <row r="52" spans="1:10" x14ac:dyDescent="0.2">
      <c r="A52" s="85" t="s">
        <v>109</v>
      </c>
      <c r="B52" s="86">
        <v>0.25790000000000002</v>
      </c>
      <c r="C52" s="86">
        <v>0.2918</v>
      </c>
      <c r="D52" s="87">
        <v>6</v>
      </c>
      <c r="E52" s="88">
        <v>2</v>
      </c>
      <c r="F52" s="85" t="s">
        <v>127</v>
      </c>
      <c r="G52" s="86">
        <v>84</v>
      </c>
      <c r="H52" s="86">
        <v>3</v>
      </c>
      <c r="I52" s="87">
        <v>6.5</v>
      </c>
      <c r="J52" s="88">
        <v>-1</v>
      </c>
    </row>
    <row r="53" spans="1:10" x14ac:dyDescent="0.2">
      <c r="A53" s="85" t="s">
        <v>53</v>
      </c>
      <c r="B53" s="86">
        <v>0.25750000000000001</v>
      </c>
      <c r="C53" s="86">
        <v>0.2036</v>
      </c>
      <c r="D53" s="87">
        <v>5</v>
      </c>
      <c r="E53" s="88">
        <v>-3</v>
      </c>
      <c r="F53" s="85" t="s">
        <v>107</v>
      </c>
      <c r="G53" s="86">
        <v>78</v>
      </c>
      <c r="H53" s="86">
        <v>2</v>
      </c>
      <c r="I53" s="87">
        <v>5</v>
      </c>
      <c r="J53" s="88">
        <v>1</v>
      </c>
    </row>
    <row r="54" spans="1:10" x14ac:dyDescent="0.2">
      <c r="A54" s="85" t="s">
        <v>52</v>
      </c>
      <c r="B54" s="86">
        <v>0.25719999999999998</v>
      </c>
      <c r="C54" s="86">
        <v>0.30690000000000001</v>
      </c>
      <c r="D54" s="87">
        <v>4</v>
      </c>
      <c r="E54" s="88">
        <v>1</v>
      </c>
      <c r="F54" s="85" t="s">
        <v>93</v>
      </c>
      <c r="G54" s="86">
        <v>77</v>
      </c>
      <c r="H54" s="86">
        <v>1</v>
      </c>
      <c r="I54" s="87">
        <v>4</v>
      </c>
      <c r="J54" s="88">
        <v>0</v>
      </c>
    </row>
    <row r="55" spans="1:10" x14ac:dyDescent="0.2">
      <c r="A55" s="85" t="s">
        <v>93</v>
      </c>
      <c r="B55" s="86">
        <v>0.25629999999999997</v>
      </c>
      <c r="C55" s="86">
        <v>0.2034</v>
      </c>
      <c r="D55" s="87">
        <v>3</v>
      </c>
      <c r="E55" s="88">
        <v>-2</v>
      </c>
      <c r="F55" s="85" t="s">
        <v>69</v>
      </c>
      <c r="G55" s="86">
        <v>76</v>
      </c>
      <c r="H55" s="86">
        <v>0</v>
      </c>
      <c r="I55" s="87">
        <v>3</v>
      </c>
      <c r="J55" s="88">
        <v>-1</v>
      </c>
    </row>
    <row r="56" spans="1:10" x14ac:dyDescent="0.2">
      <c r="A56" s="85" t="s">
        <v>107</v>
      </c>
      <c r="B56" s="86">
        <v>0.25480000000000003</v>
      </c>
      <c r="C56" s="86">
        <v>0.27729999999999999</v>
      </c>
      <c r="D56" s="87">
        <v>2</v>
      </c>
      <c r="E56" s="88">
        <v>1</v>
      </c>
      <c r="F56" s="85" t="s">
        <v>94</v>
      </c>
      <c r="G56" s="86">
        <v>75</v>
      </c>
      <c r="H56" s="86">
        <v>3</v>
      </c>
      <c r="I56" s="87">
        <v>2</v>
      </c>
      <c r="J56" s="88">
        <v>0</v>
      </c>
    </row>
    <row r="57" spans="1:10" x14ac:dyDescent="0.2">
      <c r="A57" s="85" t="s">
        <v>114</v>
      </c>
      <c r="B57" s="86">
        <v>0.25440000000000002</v>
      </c>
      <c r="C57" s="86">
        <v>0.24429999999999999</v>
      </c>
      <c r="D57" s="87">
        <v>1</v>
      </c>
      <c r="E57" s="88">
        <v>-1</v>
      </c>
      <c r="F57" s="85" t="s">
        <v>109</v>
      </c>
      <c r="G57" s="86">
        <v>72</v>
      </c>
      <c r="H57" s="86">
        <v>1</v>
      </c>
      <c r="I57" s="87">
        <v>1</v>
      </c>
      <c r="J57" s="88">
        <v>0</v>
      </c>
    </row>
    <row r="58" spans="1:10" x14ac:dyDescent="0.2">
      <c r="A58" s="85" t="s">
        <v>69</v>
      </c>
      <c r="B58" s="86">
        <v>0.24779999999999999</v>
      </c>
      <c r="C58" s="86">
        <v>0.315</v>
      </c>
      <c r="D58" s="87">
        <v>0</v>
      </c>
      <c r="E58" s="88">
        <v>0</v>
      </c>
      <c r="F58" s="85" t="s">
        <v>66</v>
      </c>
      <c r="G58" s="86">
        <v>64</v>
      </c>
      <c r="H58" s="86">
        <v>2</v>
      </c>
      <c r="I58" s="87">
        <v>0</v>
      </c>
      <c r="J58" s="88">
        <v>0</v>
      </c>
    </row>
    <row r="59" spans="1:10" ht="12.75" customHeight="1" x14ac:dyDescent="0.2">
      <c r="A59" s="90" t="s">
        <v>76</v>
      </c>
      <c r="B59" s="90"/>
      <c r="C59" s="90"/>
      <c r="D59" s="90"/>
      <c r="E59" s="90"/>
      <c r="F59" s="90" t="s">
        <v>44</v>
      </c>
      <c r="G59" s="90"/>
      <c r="H59" s="90"/>
      <c r="I59" s="90"/>
      <c r="J59" s="90"/>
    </row>
    <row r="60" spans="1:10" x14ac:dyDescent="0.2">
      <c r="A60" s="90" t="s">
        <v>84</v>
      </c>
      <c r="B60" s="90" t="s">
        <v>85</v>
      </c>
      <c r="C60" s="90" t="s">
        <v>86</v>
      </c>
      <c r="D60" s="90" t="s">
        <v>87</v>
      </c>
      <c r="E60" s="90" t="s">
        <v>70</v>
      </c>
      <c r="F60" s="90" t="s">
        <v>84</v>
      </c>
      <c r="G60" s="90" t="s">
        <v>85</v>
      </c>
      <c r="H60" s="90" t="s">
        <v>86</v>
      </c>
      <c r="I60" s="90" t="s">
        <v>87</v>
      </c>
      <c r="J60" s="90" t="s">
        <v>70</v>
      </c>
    </row>
    <row r="61" spans="1:10" x14ac:dyDescent="0.2">
      <c r="A61" s="85" t="s">
        <v>54</v>
      </c>
      <c r="B61" s="86">
        <v>82</v>
      </c>
      <c r="C61" s="86">
        <v>2</v>
      </c>
      <c r="D61" s="87">
        <v>11</v>
      </c>
      <c r="E61" s="88">
        <v>0</v>
      </c>
      <c r="F61" s="85" t="s">
        <v>114</v>
      </c>
      <c r="G61" s="86">
        <v>3.2970000000000002</v>
      </c>
      <c r="H61" s="86">
        <v>1.982</v>
      </c>
      <c r="I61" s="87">
        <v>11</v>
      </c>
      <c r="J61" s="88">
        <v>0</v>
      </c>
    </row>
    <row r="62" spans="1:10" x14ac:dyDescent="0.2">
      <c r="A62" s="85" t="s">
        <v>114</v>
      </c>
      <c r="B62" s="86">
        <v>76</v>
      </c>
      <c r="C62" s="86">
        <v>2</v>
      </c>
      <c r="D62" s="87">
        <v>10</v>
      </c>
      <c r="E62" s="88">
        <v>0</v>
      </c>
      <c r="F62" s="85" t="s">
        <v>52</v>
      </c>
      <c r="G62" s="86">
        <v>3.4860000000000002</v>
      </c>
      <c r="H62" s="86">
        <v>2.9009999999999998</v>
      </c>
      <c r="I62" s="87">
        <v>10</v>
      </c>
      <c r="J62" s="88">
        <v>0</v>
      </c>
    </row>
    <row r="63" spans="1:10" x14ac:dyDescent="0.2">
      <c r="A63" s="85" t="s">
        <v>51</v>
      </c>
      <c r="B63" s="86">
        <v>66</v>
      </c>
      <c r="C63" s="86">
        <v>0</v>
      </c>
      <c r="D63" s="87">
        <v>9</v>
      </c>
      <c r="E63" s="88">
        <v>0</v>
      </c>
      <c r="F63" s="85" t="s">
        <v>54</v>
      </c>
      <c r="G63" s="86">
        <v>3.6070000000000002</v>
      </c>
      <c r="H63" s="86">
        <v>3.6819999999999999</v>
      </c>
      <c r="I63" s="87">
        <v>9</v>
      </c>
      <c r="J63" s="88">
        <v>0</v>
      </c>
    </row>
    <row r="64" spans="1:10" x14ac:dyDescent="0.2">
      <c r="A64" s="85" t="s">
        <v>66</v>
      </c>
      <c r="B64" s="86">
        <v>61</v>
      </c>
      <c r="C64" s="86">
        <v>2</v>
      </c>
      <c r="D64" s="87">
        <v>8</v>
      </c>
      <c r="E64" s="88">
        <v>0</v>
      </c>
      <c r="F64" s="85" t="s">
        <v>127</v>
      </c>
      <c r="G64" s="86">
        <v>3.6640000000000001</v>
      </c>
      <c r="H64" s="86">
        <v>4.6100000000000003</v>
      </c>
      <c r="I64" s="87">
        <v>8</v>
      </c>
      <c r="J64" s="88">
        <v>0</v>
      </c>
    </row>
    <row r="65" spans="1:10" x14ac:dyDescent="0.2">
      <c r="A65" s="85" t="s">
        <v>69</v>
      </c>
      <c r="B65" s="86">
        <v>54</v>
      </c>
      <c r="C65" s="86">
        <v>2</v>
      </c>
      <c r="D65" s="87">
        <v>7</v>
      </c>
      <c r="E65" s="88">
        <v>0</v>
      </c>
      <c r="F65" s="85" t="s">
        <v>69</v>
      </c>
      <c r="G65" s="86">
        <v>3.7010000000000001</v>
      </c>
      <c r="H65" s="86">
        <v>5.1429999999999998</v>
      </c>
      <c r="I65" s="87">
        <v>7</v>
      </c>
      <c r="J65" s="88">
        <v>0</v>
      </c>
    </row>
    <row r="66" spans="1:10" x14ac:dyDescent="0.2">
      <c r="A66" s="85" t="s">
        <v>109</v>
      </c>
      <c r="B66" s="86">
        <v>50</v>
      </c>
      <c r="C66" s="86">
        <v>1</v>
      </c>
      <c r="D66" s="87">
        <v>6</v>
      </c>
      <c r="E66" s="88">
        <v>0</v>
      </c>
      <c r="F66" s="85" t="s">
        <v>93</v>
      </c>
      <c r="G66" s="86">
        <v>3.7930000000000001</v>
      </c>
      <c r="H66" s="86">
        <v>5.4470000000000001</v>
      </c>
      <c r="I66" s="87">
        <v>6</v>
      </c>
      <c r="J66" s="88">
        <v>0</v>
      </c>
    </row>
    <row r="67" spans="1:10" x14ac:dyDescent="0.2">
      <c r="A67" s="85" t="s">
        <v>127</v>
      </c>
      <c r="B67" s="86">
        <v>48</v>
      </c>
      <c r="C67" s="86">
        <v>4</v>
      </c>
      <c r="D67" s="87">
        <v>5</v>
      </c>
      <c r="E67" s="88">
        <v>0</v>
      </c>
      <c r="F67" s="91" t="s">
        <v>53</v>
      </c>
      <c r="G67" s="86">
        <v>3.8919999999999999</v>
      </c>
      <c r="H67" s="86">
        <v>3.8029999999999999</v>
      </c>
      <c r="I67" s="87">
        <v>5</v>
      </c>
      <c r="J67" s="88">
        <v>0</v>
      </c>
    </row>
    <row r="68" spans="1:10" x14ac:dyDescent="0.2">
      <c r="A68" s="85" t="s">
        <v>107</v>
      </c>
      <c r="B68" s="86">
        <v>39</v>
      </c>
      <c r="C68" s="86">
        <v>0</v>
      </c>
      <c r="D68" s="87">
        <v>4</v>
      </c>
      <c r="E68" s="88">
        <v>0</v>
      </c>
      <c r="F68" s="85" t="s">
        <v>66</v>
      </c>
      <c r="G68" s="86">
        <v>4.0339999999999998</v>
      </c>
      <c r="H68" s="86">
        <v>4.7050000000000001</v>
      </c>
      <c r="I68" s="87">
        <v>4</v>
      </c>
      <c r="J68" s="88">
        <v>0</v>
      </c>
    </row>
    <row r="69" spans="1:10" x14ac:dyDescent="0.2">
      <c r="A69" s="85" t="s">
        <v>52</v>
      </c>
      <c r="B69" s="86">
        <v>31</v>
      </c>
      <c r="C69" s="86">
        <v>4</v>
      </c>
      <c r="D69" s="87">
        <v>3</v>
      </c>
      <c r="E69" s="88">
        <v>0</v>
      </c>
      <c r="F69" s="85" t="s">
        <v>51</v>
      </c>
      <c r="G69" s="86">
        <v>4.056</v>
      </c>
      <c r="H69" s="86">
        <v>3.2589999999999999</v>
      </c>
      <c r="I69" s="87">
        <v>3</v>
      </c>
      <c r="J69" s="88">
        <v>0</v>
      </c>
    </row>
    <row r="70" spans="1:10" x14ac:dyDescent="0.2">
      <c r="A70" s="85" t="s">
        <v>93</v>
      </c>
      <c r="B70" s="86">
        <v>26</v>
      </c>
      <c r="C70" s="86">
        <v>0</v>
      </c>
      <c r="D70" s="87">
        <v>2</v>
      </c>
      <c r="E70" s="88">
        <v>0</v>
      </c>
      <c r="F70" s="85" t="s">
        <v>107</v>
      </c>
      <c r="G70" s="86">
        <v>4.1719999999999997</v>
      </c>
      <c r="H70" s="86">
        <v>6.4290000000000003</v>
      </c>
      <c r="I70" s="87">
        <v>2</v>
      </c>
      <c r="J70" s="88">
        <v>0</v>
      </c>
    </row>
    <row r="71" spans="1:10" x14ac:dyDescent="0.2">
      <c r="A71" s="85" t="s">
        <v>94</v>
      </c>
      <c r="B71" s="86">
        <v>24</v>
      </c>
      <c r="C71" s="86">
        <v>0</v>
      </c>
      <c r="D71" s="87">
        <v>1</v>
      </c>
      <c r="E71" s="88">
        <v>0</v>
      </c>
      <c r="F71" s="85" t="s">
        <v>94</v>
      </c>
      <c r="G71" s="86">
        <v>4.1749999999999998</v>
      </c>
      <c r="H71" s="86">
        <v>5.1509999999999998</v>
      </c>
      <c r="I71" s="87">
        <v>1</v>
      </c>
      <c r="J71" s="88">
        <v>0</v>
      </c>
    </row>
    <row r="72" spans="1:10" x14ac:dyDescent="0.2">
      <c r="A72" s="85" t="s">
        <v>53</v>
      </c>
      <c r="B72" s="86">
        <v>1</v>
      </c>
      <c r="C72" s="86">
        <v>0</v>
      </c>
      <c r="D72" s="87">
        <v>0</v>
      </c>
      <c r="E72" s="88">
        <v>0</v>
      </c>
      <c r="F72" s="85" t="s">
        <v>109</v>
      </c>
      <c r="G72" s="86">
        <v>4.3769999999999998</v>
      </c>
      <c r="H72" s="86">
        <v>6.2530000000000001</v>
      </c>
      <c r="I72" s="87">
        <v>0</v>
      </c>
      <c r="J72" s="88">
        <v>0</v>
      </c>
    </row>
    <row r="73" spans="1:10" ht="12.75" customHeight="1" x14ac:dyDescent="0.2">
      <c r="A73" s="90" t="s">
        <v>77</v>
      </c>
      <c r="B73" s="90"/>
      <c r="C73" s="90"/>
      <c r="D73" s="90"/>
      <c r="E73" s="90"/>
      <c r="F73" s="90" t="s">
        <v>78</v>
      </c>
      <c r="G73" s="90"/>
      <c r="H73" s="90"/>
      <c r="I73" s="90"/>
      <c r="J73" s="90"/>
    </row>
    <row r="74" spans="1:10" x14ac:dyDescent="0.2">
      <c r="A74" s="90" t="s">
        <v>84</v>
      </c>
      <c r="B74" s="90" t="s">
        <v>85</v>
      </c>
      <c r="C74" s="90" t="s">
        <v>86</v>
      </c>
      <c r="D74" s="90" t="s">
        <v>87</v>
      </c>
      <c r="E74" s="90" t="s">
        <v>70</v>
      </c>
      <c r="F74" s="90" t="s">
        <v>84</v>
      </c>
      <c r="G74" s="90" t="s">
        <v>85</v>
      </c>
      <c r="H74" s="90" t="s">
        <v>86</v>
      </c>
      <c r="I74" s="90" t="s">
        <v>87</v>
      </c>
      <c r="J74" s="90" t="s">
        <v>70</v>
      </c>
    </row>
    <row r="75" spans="1:10" x14ac:dyDescent="0.2">
      <c r="A75" s="85" t="s">
        <v>114</v>
      </c>
      <c r="B75" s="86">
        <v>1.1399999999999999</v>
      </c>
      <c r="C75" s="86">
        <v>0.93579999999999997</v>
      </c>
      <c r="D75" s="87">
        <v>11</v>
      </c>
      <c r="E75" s="88">
        <v>1</v>
      </c>
      <c r="F75" s="85" t="s">
        <v>53</v>
      </c>
      <c r="G75" s="86">
        <v>1549</v>
      </c>
      <c r="H75" s="86">
        <v>50</v>
      </c>
      <c r="I75" s="87">
        <v>11</v>
      </c>
      <c r="J75" s="88">
        <v>1</v>
      </c>
    </row>
    <row r="76" spans="1:10" x14ac:dyDescent="0.2">
      <c r="A76" s="85" t="s">
        <v>127</v>
      </c>
      <c r="B76" s="86">
        <v>1.1426000000000001</v>
      </c>
      <c r="C76" s="86">
        <v>1.2988</v>
      </c>
      <c r="D76" s="87">
        <v>10</v>
      </c>
      <c r="E76" s="88">
        <v>-1</v>
      </c>
      <c r="F76" s="85" t="s">
        <v>52</v>
      </c>
      <c r="G76" s="86">
        <v>1547</v>
      </c>
      <c r="H76" s="86">
        <v>43</v>
      </c>
      <c r="I76" s="87">
        <v>10</v>
      </c>
      <c r="J76" s="88">
        <v>-1</v>
      </c>
    </row>
    <row r="77" spans="1:10" x14ac:dyDescent="0.2">
      <c r="A77" s="85" t="s">
        <v>54</v>
      </c>
      <c r="B77" s="86">
        <v>1.1480999999999999</v>
      </c>
      <c r="C77" s="86">
        <v>1.1364000000000001</v>
      </c>
      <c r="D77" s="87">
        <v>9</v>
      </c>
      <c r="E77" s="88">
        <v>0</v>
      </c>
      <c r="F77" s="85" t="s">
        <v>69</v>
      </c>
      <c r="G77" s="86">
        <v>1384</v>
      </c>
      <c r="H77" s="86">
        <v>38</v>
      </c>
      <c r="I77" s="87">
        <v>9</v>
      </c>
      <c r="J77" s="88">
        <v>0</v>
      </c>
    </row>
    <row r="78" spans="1:10" x14ac:dyDescent="0.2">
      <c r="A78" s="85" t="s">
        <v>69</v>
      </c>
      <c r="B78" s="86">
        <v>1.1631</v>
      </c>
      <c r="C78" s="86">
        <v>1.1714</v>
      </c>
      <c r="D78" s="87">
        <v>8</v>
      </c>
      <c r="E78" s="88">
        <v>0</v>
      </c>
      <c r="F78" s="85" t="s">
        <v>127</v>
      </c>
      <c r="G78" s="86">
        <v>1372</v>
      </c>
      <c r="H78" s="86">
        <v>55</v>
      </c>
      <c r="I78" s="87">
        <v>8</v>
      </c>
      <c r="J78" s="88">
        <v>2</v>
      </c>
    </row>
    <row r="79" spans="1:10" x14ac:dyDescent="0.2">
      <c r="A79" s="85" t="s">
        <v>93</v>
      </c>
      <c r="B79" s="86">
        <v>1.169</v>
      </c>
      <c r="C79" s="86">
        <v>1.3158000000000001</v>
      </c>
      <c r="D79" s="87">
        <v>7</v>
      </c>
      <c r="E79" s="88">
        <v>0</v>
      </c>
      <c r="F79" s="85" t="s">
        <v>54</v>
      </c>
      <c r="G79" s="86">
        <v>1366</v>
      </c>
      <c r="H79" s="86">
        <v>46</v>
      </c>
      <c r="I79" s="87">
        <v>7</v>
      </c>
      <c r="J79" s="88">
        <v>-1</v>
      </c>
    </row>
    <row r="80" spans="1:10" x14ac:dyDescent="0.2">
      <c r="A80" s="85" t="s">
        <v>52</v>
      </c>
      <c r="B80" s="86">
        <v>1.1726000000000001</v>
      </c>
      <c r="C80" s="86">
        <v>1.0412999999999999</v>
      </c>
      <c r="D80" s="87">
        <v>6</v>
      </c>
      <c r="E80" s="88">
        <v>0</v>
      </c>
      <c r="F80" s="85" t="s">
        <v>51</v>
      </c>
      <c r="G80" s="86">
        <v>1364</v>
      </c>
      <c r="H80" s="86">
        <v>45</v>
      </c>
      <c r="I80" s="87">
        <v>6</v>
      </c>
      <c r="J80" s="88">
        <v>-1</v>
      </c>
    </row>
    <row r="81" spans="1:10" x14ac:dyDescent="0.2">
      <c r="A81" s="85" t="s">
        <v>51</v>
      </c>
      <c r="B81" s="86">
        <v>1.2141999999999999</v>
      </c>
      <c r="C81" s="86">
        <v>0.93100000000000005</v>
      </c>
      <c r="D81" s="87">
        <v>5</v>
      </c>
      <c r="E81" s="88">
        <v>2</v>
      </c>
      <c r="F81" s="85" t="s">
        <v>107</v>
      </c>
      <c r="G81" s="86">
        <v>1353</v>
      </c>
      <c r="H81" s="86">
        <v>40</v>
      </c>
      <c r="I81" s="87">
        <v>5</v>
      </c>
      <c r="J81" s="88">
        <v>0</v>
      </c>
    </row>
    <row r="82" spans="1:10" x14ac:dyDescent="0.2">
      <c r="A82" s="85" t="s">
        <v>53</v>
      </c>
      <c r="B82" s="86">
        <v>1.2182999999999999</v>
      </c>
      <c r="C82" s="86">
        <v>1.2254</v>
      </c>
      <c r="D82" s="87">
        <v>4</v>
      </c>
      <c r="E82" s="88">
        <v>-1</v>
      </c>
      <c r="F82" s="85" t="s">
        <v>94</v>
      </c>
      <c r="G82" s="86">
        <v>1344</v>
      </c>
      <c r="H82" s="86">
        <v>56</v>
      </c>
      <c r="I82" s="87">
        <v>4</v>
      </c>
      <c r="J82" s="88">
        <v>0</v>
      </c>
    </row>
    <row r="83" spans="1:10" x14ac:dyDescent="0.2">
      <c r="A83" s="91" t="s">
        <v>66</v>
      </c>
      <c r="B83" s="86">
        <v>1.2237</v>
      </c>
      <c r="C83" s="86">
        <v>1.2726999999999999</v>
      </c>
      <c r="D83" s="87">
        <v>3</v>
      </c>
      <c r="E83" s="88">
        <v>-1</v>
      </c>
      <c r="F83" s="85" t="s">
        <v>114</v>
      </c>
      <c r="G83" s="86">
        <v>1321</v>
      </c>
      <c r="H83" s="86">
        <v>35</v>
      </c>
      <c r="I83" s="87">
        <v>3</v>
      </c>
      <c r="J83" s="88">
        <v>0</v>
      </c>
    </row>
    <row r="84" spans="1:10" x14ac:dyDescent="0.2">
      <c r="A84" s="85" t="s">
        <v>109</v>
      </c>
      <c r="B84" s="86">
        <v>1.2344999999999999</v>
      </c>
      <c r="C84" s="86">
        <v>1.5474000000000001</v>
      </c>
      <c r="D84" s="87">
        <v>2</v>
      </c>
      <c r="E84" s="88">
        <v>0</v>
      </c>
      <c r="F84" s="85" t="s">
        <v>93</v>
      </c>
      <c r="G84" s="86">
        <v>1294</v>
      </c>
      <c r="H84" s="86">
        <v>44</v>
      </c>
      <c r="I84" s="87">
        <v>2</v>
      </c>
      <c r="J84" s="88">
        <v>1</v>
      </c>
    </row>
    <row r="85" spans="1:10" x14ac:dyDescent="0.2">
      <c r="A85" s="85" t="s">
        <v>107</v>
      </c>
      <c r="B85" s="86">
        <v>1.2698</v>
      </c>
      <c r="C85" s="86">
        <v>1.4286000000000001</v>
      </c>
      <c r="D85" s="87">
        <v>1</v>
      </c>
      <c r="E85" s="88">
        <v>0</v>
      </c>
      <c r="F85" s="85" t="s">
        <v>109</v>
      </c>
      <c r="G85" s="86">
        <v>1290</v>
      </c>
      <c r="H85" s="86">
        <v>28</v>
      </c>
      <c r="I85" s="87">
        <v>1</v>
      </c>
      <c r="J85" s="88">
        <v>-1</v>
      </c>
    </row>
    <row r="86" spans="1:10" x14ac:dyDescent="0.2">
      <c r="A86" s="85" t="s">
        <v>94</v>
      </c>
      <c r="B86" s="86">
        <v>1.2726999999999999</v>
      </c>
      <c r="C86" s="86">
        <v>1.4211</v>
      </c>
      <c r="D86" s="87">
        <v>0</v>
      </c>
      <c r="E86" s="88">
        <v>0</v>
      </c>
      <c r="F86" s="85" t="s">
        <v>66</v>
      </c>
      <c r="G86" s="86">
        <v>1166</v>
      </c>
      <c r="H86" s="86">
        <v>37</v>
      </c>
      <c r="I86" s="87">
        <v>0</v>
      </c>
      <c r="J86" s="88">
        <v>0</v>
      </c>
    </row>
  </sheetData>
  <phoneticPr fontId="10" type="noConversion"/>
  <hyperlinks>
    <hyperlink ref="N16" r:id="rId1" display="http://mlb.tqstats.com/leagues/resultsBox.cfm?leagueID=5196&amp;teamID=248838" xr:uid="{00000000-0004-0000-0200-000000000000}"/>
    <hyperlink ref="N30" r:id="rId2" display="http://mlb.tqstats.com/leagues/resultsBox.cfm?leagueID=5196&amp;teamID=248838" xr:uid="{00000000-0004-0000-0200-000001000000}"/>
  </hyperlinks>
  <pageMargins left="0.75" right="0.75" top="1" bottom="1" header="0.5" footer="0.5"/>
  <pageSetup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6"/>
  </sheetPr>
  <dimension ref="B1:W38"/>
  <sheetViews>
    <sheetView workbookViewId="0">
      <selection sqref="A1:X39"/>
    </sheetView>
  </sheetViews>
  <sheetFormatPr defaultRowHeight="12.75" x14ac:dyDescent="0.2"/>
  <cols>
    <col min="1" max="1" width="2.7109375" customWidth="1"/>
    <col min="2" max="2" width="5.5703125" customWidth="1"/>
    <col min="3" max="3" width="6.5703125" customWidth="1"/>
    <col min="4" max="4" width="4.5703125" customWidth="1"/>
    <col min="5" max="5" width="2.28515625" customWidth="1"/>
    <col min="6" max="6" width="5.5703125" customWidth="1"/>
    <col min="7" max="7" width="6.42578125" customWidth="1"/>
    <col min="8" max="8" width="4.5703125" customWidth="1"/>
    <col min="9" max="9" width="2.28515625" customWidth="1"/>
    <col min="10" max="10" width="5.5703125" customWidth="1"/>
    <col min="11" max="11" width="6.42578125" customWidth="1"/>
    <col min="12" max="12" width="4.5703125" customWidth="1"/>
    <col min="13" max="13" width="2.28515625" customWidth="1"/>
    <col min="14" max="14" width="5.5703125" customWidth="1"/>
    <col min="15" max="15" width="6.42578125" customWidth="1"/>
    <col min="16" max="16" width="4.5703125" customWidth="1"/>
    <col min="17" max="17" width="2.28515625" customWidth="1"/>
    <col min="18" max="18" width="5.5703125" customWidth="1"/>
    <col min="19" max="19" width="6.42578125" customWidth="1"/>
    <col min="20" max="20" width="4.5703125" customWidth="1"/>
    <col min="21" max="21" width="2.28515625" customWidth="1"/>
    <col min="22" max="22" width="7" customWidth="1"/>
    <col min="23" max="23" width="7.42578125" customWidth="1"/>
    <col min="24" max="24" width="3.28515625" customWidth="1"/>
  </cols>
  <sheetData>
    <row r="1" spans="2:23" ht="20.25" x14ac:dyDescent="0.3">
      <c r="B1" s="25" t="str">
        <f>'Stats 2021'!$A$1</f>
        <v xml:space="preserve"> Fantasy Baseball -  2021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B3" s="138" t="s">
        <v>26</v>
      </c>
      <c r="C3" s="139"/>
      <c r="D3" s="140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x14ac:dyDescent="0.2">
      <c r="B4" s="11" t="str">
        <f>'Stat Backbone'!$A47</f>
        <v>WB</v>
      </c>
      <c r="C4" s="12">
        <f>'Stat Backbone'!$B47</f>
        <v>0.26719999999999999</v>
      </c>
      <c r="D4" s="13">
        <f>'Stat Backbone'!$D47</f>
        <v>11</v>
      </c>
      <c r="E4" s="10"/>
      <c r="F4" s="11" t="str">
        <f>'Stat Backbone'!$A19</f>
        <v>WB</v>
      </c>
      <c r="G4" s="64">
        <f>'Stat Backbone'!$B19</f>
        <v>1161</v>
      </c>
      <c r="H4" s="13">
        <f>'Stat Backbone'!$D19</f>
        <v>11</v>
      </c>
      <c r="I4" s="10"/>
      <c r="J4" s="11" t="str">
        <f>'Stat Backbone'!$F19</f>
        <v>CJ</v>
      </c>
      <c r="K4" s="64">
        <f>'Stat Backbone'!$G19</f>
        <v>374</v>
      </c>
      <c r="L4" s="13">
        <f>'Stat Backbone'!$I19</f>
        <v>11</v>
      </c>
      <c r="M4" s="10"/>
      <c r="N4" s="11" t="str">
        <f>'Stat Backbone'!$A33</f>
        <v>WB</v>
      </c>
      <c r="O4" s="64">
        <f>'Stat Backbone'!$B33</f>
        <v>1114</v>
      </c>
      <c r="P4" s="13">
        <f>'Stat Backbone'!$D33</f>
        <v>11</v>
      </c>
      <c r="Q4" s="10"/>
      <c r="R4" s="11" t="str">
        <f>'Stat Backbone'!$F33</f>
        <v>TBD</v>
      </c>
      <c r="S4" s="64">
        <f>'Stat Backbone'!$G33</f>
        <v>161</v>
      </c>
      <c r="T4" s="13">
        <f>'Stat Backbone'!$I33</f>
        <v>11</v>
      </c>
      <c r="U4" s="10"/>
      <c r="V4" s="11" t="str">
        <f>'Stat Backbone'!$O$17</f>
        <v>WB</v>
      </c>
      <c r="W4" s="13">
        <f>'Stat Backbone'!$P$17</f>
        <v>50</v>
      </c>
    </row>
    <row r="5" spans="2:23" x14ac:dyDescent="0.2">
      <c r="B5" s="11" t="str">
        <f>'Stat Backbone'!$A48</f>
        <v>TBD</v>
      </c>
      <c r="C5" s="12">
        <f>'Stat Backbone'!$B48</f>
        <v>0.26540000000000002</v>
      </c>
      <c r="D5" s="13">
        <f>'Stat Backbone'!$D48</f>
        <v>10</v>
      </c>
      <c r="E5" s="10"/>
      <c r="F5" s="11" t="str">
        <f>'Stat Backbone'!$A20</f>
        <v>TBD</v>
      </c>
      <c r="G5" s="64">
        <f>'Stat Backbone'!$B20</f>
        <v>1149</v>
      </c>
      <c r="H5" s="13">
        <f>'Stat Backbone'!$D20</f>
        <v>10</v>
      </c>
      <c r="I5" s="10"/>
      <c r="J5" s="11" t="str">
        <f>'Stat Backbone'!$F20</f>
        <v>ACL</v>
      </c>
      <c r="K5" s="64">
        <f>'Stat Backbone'!$G20</f>
        <v>362</v>
      </c>
      <c r="L5" s="13">
        <f>'Stat Backbone'!$I20</f>
        <v>10</v>
      </c>
      <c r="M5" s="10"/>
      <c r="N5" s="11" t="str">
        <f>'Stat Backbone'!$A34</f>
        <v>TBD</v>
      </c>
      <c r="O5" s="64">
        <f>'Stat Backbone'!$B34</f>
        <v>1111</v>
      </c>
      <c r="P5" s="13">
        <f>'Stat Backbone'!$D34</f>
        <v>10</v>
      </c>
      <c r="Q5" s="10"/>
      <c r="R5" s="11" t="str">
        <f>'Stat Backbone'!$F34</f>
        <v>ACL</v>
      </c>
      <c r="S5" s="64">
        <f>'Stat Backbone'!$G34</f>
        <v>139</v>
      </c>
      <c r="T5" s="13">
        <f>'Stat Backbone'!$I34</f>
        <v>10</v>
      </c>
      <c r="U5" s="10"/>
      <c r="V5" s="11" t="str">
        <f>'Stat Backbone'!$O$18</f>
        <v>TBD</v>
      </c>
      <c r="W5" s="13">
        <f>'Stat Backbone'!$P$18</f>
        <v>47.5</v>
      </c>
    </row>
    <row r="6" spans="2:23" x14ac:dyDescent="0.2">
      <c r="B6" s="11" t="str">
        <f>'Stat Backbone'!$A49</f>
        <v>NS</v>
      </c>
      <c r="C6" s="12">
        <f>'Stat Backbone'!$B49</f>
        <v>0.2646</v>
      </c>
      <c r="D6" s="13">
        <f>'Stat Backbone'!$D49</f>
        <v>9</v>
      </c>
      <c r="E6" s="10"/>
      <c r="F6" s="11" t="str">
        <f>'Stat Backbone'!$A21</f>
        <v>ACL</v>
      </c>
      <c r="G6" s="64">
        <f>'Stat Backbone'!$B21</f>
        <v>1143</v>
      </c>
      <c r="H6" s="13">
        <f>'Stat Backbone'!$D21</f>
        <v>9</v>
      </c>
      <c r="I6" s="10"/>
      <c r="J6" s="11" t="str">
        <f>'Stat Backbone'!$F21</f>
        <v>WB</v>
      </c>
      <c r="K6" s="64">
        <f>'Stat Backbone'!$G21</f>
        <v>331</v>
      </c>
      <c r="L6" s="13">
        <f>'Stat Backbone'!$I21</f>
        <v>9</v>
      </c>
      <c r="M6" s="10"/>
      <c r="N6" s="11" t="str">
        <f>'Stat Backbone'!$A35</f>
        <v>CJ</v>
      </c>
      <c r="O6" s="64">
        <f>'Stat Backbone'!$B35</f>
        <v>1098</v>
      </c>
      <c r="P6" s="13">
        <f>'Stat Backbone'!$D35</f>
        <v>9</v>
      </c>
      <c r="Q6" s="10"/>
      <c r="R6" s="11" t="str">
        <f>'Stat Backbone'!$F35</f>
        <v>CAN</v>
      </c>
      <c r="S6" s="64">
        <f>'Stat Backbone'!$G35</f>
        <v>131</v>
      </c>
      <c r="T6" s="13">
        <f>'Stat Backbone'!$I35</f>
        <v>9</v>
      </c>
      <c r="U6" s="10"/>
      <c r="V6" s="11" t="str">
        <f>'Stat Backbone'!$O$19</f>
        <v>ACL</v>
      </c>
      <c r="W6" s="13">
        <f>'Stat Backbone'!$P$19</f>
        <v>41</v>
      </c>
    </row>
    <row r="7" spans="2:23" x14ac:dyDescent="0.2">
      <c r="B7" s="11" t="str">
        <f>'Stat Backbone'!$A50</f>
        <v>RR</v>
      </c>
      <c r="C7" s="12">
        <f>'Stat Backbone'!$B50</f>
        <v>0.25900000000000001</v>
      </c>
      <c r="D7" s="13">
        <f>'Stat Backbone'!$D50</f>
        <v>8</v>
      </c>
      <c r="E7" s="10"/>
      <c r="F7" s="11" t="str">
        <f>'Stat Backbone'!$A22</f>
        <v>NS</v>
      </c>
      <c r="G7" s="64">
        <f>'Stat Backbone'!$B22</f>
        <v>1136</v>
      </c>
      <c r="H7" s="13">
        <f>'Stat Backbone'!$D22</f>
        <v>8</v>
      </c>
      <c r="I7" s="10"/>
      <c r="J7" s="11" t="str">
        <f>'Stat Backbone'!$F22</f>
        <v>HP</v>
      </c>
      <c r="K7" s="64">
        <f>'Stat Backbone'!$G22</f>
        <v>320</v>
      </c>
      <c r="L7" s="13">
        <f>'Stat Backbone'!$I22</f>
        <v>8</v>
      </c>
      <c r="M7" s="10"/>
      <c r="N7" s="11" t="str">
        <f>'Stat Backbone'!$A36</f>
        <v>ACL</v>
      </c>
      <c r="O7" s="64">
        <f>'Stat Backbone'!$B36</f>
        <v>1090</v>
      </c>
      <c r="P7" s="13">
        <f>'Stat Backbone'!$D36</f>
        <v>8</v>
      </c>
      <c r="Q7" s="10"/>
      <c r="R7" s="11" t="str">
        <f>'Stat Backbone'!$F36</f>
        <v>WB</v>
      </c>
      <c r="S7" s="64">
        <f>'Stat Backbone'!$G36</f>
        <v>118</v>
      </c>
      <c r="T7" s="13">
        <f>'Stat Backbone'!$I36</f>
        <v>8</v>
      </c>
      <c r="U7" s="10"/>
      <c r="V7" s="11" t="str">
        <f>'Stat Backbone'!$O$20</f>
        <v>CJ</v>
      </c>
      <c r="W7" s="13">
        <f>'Stat Backbone'!$P$20</f>
        <v>31</v>
      </c>
    </row>
    <row r="8" spans="2:23" x14ac:dyDescent="0.2">
      <c r="B8" s="11" t="str">
        <f>'Stat Backbone'!$A51</f>
        <v>BB</v>
      </c>
      <c r="C8" s="12">
        <f>'Stat Backbone'!$B51</f>
        <v>0.25800000000000001</v>
      </c>
      <c r="D8" s="13">
        <f>'Stat Backbone'!$D51</f>
        <v>7</v>
      </c>
      <c r="E8" s="10"/>
      <c r="F8" s="11" t="str">
        <f>'Stat Backbone'!$A23</f>
        <v>CAN</v>
      </c>
      <c r="G8" s="64">
        <f>'Stat Backbone'!$B23</f>
        <v>1104</v>
      </c>
      <c r="H8" s="13">
        <f>'Stat Backbone'!$D23</f>
        <v>7</v>
      </c>
      <c r="I8" s="10"/>
      <c r="J8" s="11" t="str">
        <f>'Stat Backbone'!$F23</f>
        <v>TBD</v>
      </c>
      <c r="K8" s="64">
        <f>'Stat Backbone'!$G23</f>
        <v>317</v>
      </c>
      <c r="L8" s="13">
        <f>'Stat Backbone'!$I23</f>
        <v>6.5</v>
      </c>
      <c r="M8" s="10"/>
      <c r="N8" s="11" t="str">
        <f>'Stat Backbone'!$A37</f>
        <v>HP</v>
      </c>
      <c r="O8" s="64">
        <f>'Stat Backbone'!$B37</f>
        <v>1066</v>
      </c>
      <c r="P8" s="13">
        <f>'Stat Backbone'!$D37</f>
        <v>7</v>
      </c>
      <c r="Q8" s="10"/>
      <c r="R8" s="11" t="str">
        <f>'Stat Backbone'!$F37</f>
        <v>SOE</v>
      </c>
      <c r="S8" s="64">
        <f>'Stat Backbone'!$G37</f>
        <v>117</v>
      </c>
      <c r="T8" s="13">
        <f>'Stat Backbone'!$I37</f>
        <v>7</v>
      </c>
      <c r="U8" s="10"/>
      <c r="V8" s="11" t="str">
        <f>'Stat Backbone'!$O$21</f>
        <v>NS</v>
      </c>
      <c r="W8" s="13">
        <f>'Stat Backbone'!$P$21</f>
        <v>29</v>
      </c>
    </row>
    <row r="9" spans="2:23" x14ac:dyDescent="0.2">
      <c r="B9" s="11" t="str">
        <f>'Stat Backbone'!$A52</f>
        <v>CAN</v>
      </c>
      <c r="C9" s="12">
        <f>'Stat Backbone'!$B52</f>
        <v>0.25790000000000002</v>
      </c>
      <c r="D9" s="13">
        <f>'Stat Backbone'!$D52</f>
        <v>6</v>
      </c>
      <c r="E9" s="10"/>
      <c r="F9" s="11" t="str">
        <f>'Stat Backbone'!$A24</f>
        <v>CJ</v>
      </c>
      <c r="G9" s="64">
        <f>'Stat Backbone'!$B24</f>
        <v>1079</v>
      </c>
      <c r="H9" s="13">
        <f>'Stat Backbone'!$D24</f>
        <v>6</v>
      </c>
      <c r="I9" s="10"/>
      <c r="J9" s="11" t="str">
        <f>'Stat Backbone'!$F24</f>
        <v>TC</v>
      </c>
      <c r="K9" s="64">
        <f>'Stat Backbone'!$G24</f>
        <v>317</v>
      </c>
      <c r="L9" s="13">
        <f>'Stat Backbone'!$I24</f>
        <v>6.5</v>
      </c>
      <c r="M9" s="10"/>
      <c r="N9" s="11" t="str">
        <f>'Stat Backbone'!$A38</f>
        <v>NS</v>
      </c>
      <c r="O9" s="64">
        <f>'Stat Backbone'!$B38</f>
        <v>1034</v>
      </c>
      <c r="P9" s="13">
        <f>'Stat Backbone'!$D38</f>
        <v>6</v>
      </c>
      <c r="Q9" s="10"/>
      <c r="R9" s="11" t="str">
        <f>'Stat Backbone'!$F38</f>
        <v>RR</v>
      </c>
      <c r="S9" s="64">
        <f>'Stat Backbone'!$G38</f>
        <v>104</v>
      </c>
      <c r="T9" s="13">
        <f>'Stat Backbone'!$I38</f>
        <v>6</v>
      </c>
      <c r="U9" s="10"/>
      <c r="V9" s="11" t="str">
        <f>'Stat Backbone'!$O$22</f>
        <v>CAN</v>
      </c>
      <c r="W9" s="13">
        <f>'Stat Backbone'!$P$22</f>
        <v>29</v>
      </c>
    </row>
    <row r="10" spans="2:23" x14ac:dyDescent="0.2">
      <c r="B10" s="11" t="str">
        <f>'Stat Backbone'!$A53</f>
        <v>CJ</v>
      </c>
      <c r="C10" s="12">
        <f>'Stat Backbone'!$B53</f>
        <v>0.25750000000000001</v>
      </c>
      <c r="D10" s="13">
        <f>'Stat Backbone'!$D53</f>
        <v>5</v>
      </c>
      <c r="E10" s="10"/>
      <c r="F10" s="11" t="str">
        <f>'Stat Backbone'!$A25</f>
        <v>TC</v>
      </c>
      <c r="G10" s="64">
        <f>'Stat Backbone'!$B25</f>
        <v>1027</v>
      </c>
      <c r="H10" s="13">
        <f>'Stat Backbone'!$D25</f>
        <v>5</v>
      </c>
      <c r="I10" s="10"/>
      <c r="J10" s="11" t="str">
        <f>'Stat Backbone'!$F25</f>
        <v>NS</v>
      </c>
      <c r="K10" s="64">
        <f>'Stat Backbone'!$G25</f>
        <v>311</v>
      </c>
      <c r="L10" s="13">
        <f>'Stat Backbone'!$I25</f>
        <v>5</v>
      </c>
      <c r="M10" s="10"/>
      <c r="N10" s="11" t="str">
        <f>'Stat Backbone'!$A39</f>
        <v>CAN</v>
      </c>
      <c r="O10" s="64">
        <f>'Stat Backbone'!$B39</f>
        <v>1008</v>
      </c>
      <c r="P10" s="13">
        <f>'Stat Backbone'!$D39</f>
        <v>5</v>
      </c>
      <c r="Q10" s="10"/>
      <c r="R10" s="11" t="str">
        <f>'Stat Backbone'!$F39</f>
        <v>HP</v>
      </c>
      <c r="S10" s="64">
        <f>'Stat Backbone'!$G39</f>
        <v>102</v>
      </c>
      <c r="T10" s="13">
        <f>'Stat Backbone'!$I39</f>
        <v>5</v>
      </c>
      <c r="U10" s="10"/>
      <c r="V10" s="11" t="str">
        <f>'Stat Backbone'!$O$23</f>
        <v>HP</v>
      </c>
      <c r="W10" s="13">
        <f>'Stat Backbone'!$P$23</f>
        <v>24</v>
      </c>
    </row>
    <row r="11" spans="2:23" x14ac:dyDescent="0.2">
      <c r="B11" s="11" t="str">
        <f>'Stat Backbone'!$A54</f>
        <v>ACL</v>
      </c>
      <c r="C11" s="12">
        <f>'Stat Backbone'!$B54</f>
        <v>0.25719999999999998</v>
      </c>
      <c r="D11" s="13">
        <f>'Stat Backbone'!$D54</f>
        <v>4</v>
      </c>
      <c r="E11" s="10"/>
      <c r="F11" s="11" t="str">
        <f>'Stat Backbone'!$A26</f>
        <v>RR</v>
      </c>
      <c r="G11" s="64">
        <f>'Stat Backbone'!$B26</f>
        <v>1012</v>
      </c>
      <c r="H11" s="13">
        <f>'Stat Backbone'!$D26</f>
        <v>4</v>
      </c>
      <c r="I11" s="10"/>
      <c r="J11" s="11" t="str">
        <f>'Stat Backbone'!$F26</f>
        <v>BB</v>
      </c>
      <c r="K11" s="64">
        <f>'Stat Backbone'!$G26</f>
        <v>292</v>
      </c>
      <c r="L11" s="13">
        <f>'Stat Backbone'!$I26</f>
        <v>4</v>
      </c>
      <c r="M11" s="10"/>
      <c r="N11" s="11" t="str">
        <f>'Stat Backbone'!$A40</f>
        <v>BB</v>
      </c>
      <c r="O11" s="64">
        <f>'Stat Backbone'!$B40</f>
        <v>995</v>
      </c>
      <c r="P11" s="13">
        <f>'Stat Backbone'!$D40</f>
        <v>4</v>
      </c>
      <c r="Q11" s="10"/>
      <c r="R11" s="11" t="str">
        <f>'Stat Backbone'!$F40</f>
        <v>IM</v>
      </c>
      <c r="S11" s="64">
        <f>'Stat Backbone'!$G40</f>
        <v>98</v>
      </c>
      <c r="T11" s="13">
        <f>'Stat Backbone'!$I40</f>
        <v>4</v>
      </c>
      <c r="U11" s="10"/>
      <c r="V11" s="11" t="str">
        <f>'Stat Backbone'!$O$24</f>
        <v>RR</v>
      </c>
      <c r="W11" s="13">
        <f>'Stat Backbone'!$P$24</f>
        <v>23</v>
      </c>
    </row>
    <row r="12" spans="2:23" x14ac:dyDescent="0.2">
      <c r="B12" s="11" t="str">
        <f>'Stat Backbone'!$A55</f>
        <v>SOE</v>
      </c>
      <c r="C12" s="12">
        <f>'Stat Backbone'!$B55</f>
        <v>0.25629999999999997</v>
      </c>
      <c r="D12" s="13">
        <f>'Stat Backbone'!$D55</f>
        <v>3</v>
      </c>
      <c r="E12" s="10"/>
      <c r="F12" s="11" t="str">
        <f>'Stat Backbone'!$A27</f>
        <v>HP</v>
      </c>
      <c r="G12" s="64">
        <f>'Stat Backbone'!$B27</f>
        <v>1006</v>
      </c>
      <c r="H12" s="13">
        <f>'Stat Backbone'!$D27</f>
        <v>3</v>
      </c>
      <c r="I12" s="10"/>
      <c r="J12" s="11" t="str">
        <f>'Stat Backbone'!$F27</f>
        <v>RR</v>
      </c>
      <c r="K12" s="64">
        <f>'Stat Backbone'!$G27</f>
        <v>288</v>
      </c>
      <c r="L12" s="13">
        <f>'Stat Backbone'!$I27</f>
        <v>3</v>
      </c>
      <c r="M12" s="10"/>
      <c r="N12" s="11" t="str">
        <f>'Stat Backbone'!$A41</f>
        <v>TC</v>
      </c>
      <c r="O12" s="64">
        <f>'Stat Backbone'!$B41</f>
        <v>994</v>
      </c>
      <c r="P12" s="13">
        <f>'Stat Backbone'!$D41</f>
        <v>3</v>
      </c>
      <c r="Q12" s="10"/>
      <c r="R12" s="11" t="str">
        <f>'Stat Backbone'!$F41</f>
        <v>BB</v>
      </c>
      <c r="S12" s="64">
        <f>'Stat Backbone'!$G41</f>
        <v>96</v>
      </c>
      <c r="T12" s="13">
        <f>'Stat Backbone'!$I41</f>
        <v>3</v>
      </c>
      <c r="U12" s="10"/>
      <c r="V12" s="11" t="str">
        <f>'Stat Backbone'!$O$25</f>
        <v>BB</v>
      </c>
      <c r="W12" s="13">
        <f>'Stat Backbone'!$P$25</f>
        <v>20</v>
      </c>
    </row>
    <row r="13" spans="2:23" x14ac:dyDescent="0.2">
      <c r="B13" s="11" t="str">
        <f>'Stat Backbone'!$A56</f>
        <v>TC</v>
      </c>
      <c r="C13" s="12">
        <f>'Stat Backbone'!$B56</f>
        <v>0.25480000000000003</v>
      </c>
      <c r="D13" s="13">
        <f>'Stat Backbone'!$D56</f>
        <v>2</v>
      </c>
      <c r="E13" s="10"/>
      <c r="F13" s="11" t="str">
        <f>'Stat Backbone'!$A28</f>
        <v>BB</v>
      </c>
      <c r="G13" s="64">
        <f>'Stat Backbone'!$B28</f>
        <v>967</v>
      </c>
      <c r="H13" s="13">
        <f>'Stat Backbone'!$D28</f>
        <v>2</v>
      </c>
      <c r="I13" s="10"/>
      <c r="J13" s="11" t="str">
        <f>'Stat Backbone'!$F28</f>
        <v>CAN</v>
      </c>
      <c r="K13" s="64">
        <f>'Stat Backbone'!$G28</f>
        <v>282</v>
      </c>
      <c r="L13" s="13">
        <f>'Stat Backbone'!$I28</f>
        <v>2</v>
      </c>
      <c r="M13" s="10"/>
      <c r="N13" s="11" t="str">
        <f>'Stat Backbone'!$A42</f>
        <v>RR</v>
      </c>
      <c r="O13" s="64">
        <f>'Stat Backbone'!$B42</f>
        <v>959</v>
      </c>
      <c r="P13" s="13">
        <f>'Stat Backbone'!$D42</f>
        <v>2</v>
      </c>
      <c r="Q13" s="10"/>
      <c r="R13" s="11" t="str">
        <f>'Stat Backbone'!$F42</f>
        <v>TC</v>
      </c>
      <c r="S13" s="64">
        <f>'Stat Backbone'!$G42</f>
        <v>90</v>
      </c>
      <c r="T13" s="13">
        <f>'Stat Backbone'!$I42</f>
        <v>2</v>
      </c>
      <c r="U13" s="10"/>
      <c r="V13" s="11" t="str">
        <f>'Stat Backbone'!$O$26</f>
        <v>TC</v>
      </c>
      <c r="W13" s="13">
        <f>'Stat Backbone'!$P$26</f>
        <v>18.5</v>
      </c>
    </row>
    <row r="14" spans="2:23" x14ac:dyDescent="0.2">
      <c r="B14" s="11" t="str">
        <f>'Stat Backbone'!$A57</f>
        <v>HP</v>
      </c>
      <c r="C14" s="12">
        <f>'Stat Backbone'!$B57</f>
        <v>0.25440000000000002</v>
      </c>
      <c r="D14" s="13">
        <f>'Stat Backbone'!$D57</f>
        <v>1</v>
      </c>
      <c r="E14" s="10"/>
      <c r="F14" s="11" t="str">
        <f>'Stat Backbone'!$A29</f>
        <v>SOE</v>
      </c>
      <c r="G14" s="64">
        <f>'Stat Backbone'!$B29</f>
        <v>909</v>
      </c>
      <c r="H14" s="13">
        <f>'Stat Backbone'!$D29</f>
        <v>1</v>
      </c>
      <c r="I14" s="10"/>
      <c r="J14" s="11" t="str">
        <f>'Stat Backbone'!$F29</f>
        <v>IM</v>
      </c>
      <c r="K14" s="64">
        <f>'Stat Backbone'!$G29</f>
        <v>255</v>
      </c>
      <c r="L14" s="13">
        <f>'Stat Backbone'!$I29</f>
        <v>1</v>
      </c>
      <c r="M14" s="10"/>
      <c r="N14" s="11" t="str">
        <f>'Stat Backbone'!$A43</f>
        <v>IM</v>
      </c>
      <c r="O14" s="64">
        <f>'Stat Backbone'!$B43</f>
        <v>865</v>
      </c>
      <c r="P14" s="13">
        <f>'Stat Backbone'!$D43</f>
        <v>1</v>
      </c>
      <c r="Q14" s="10"/>
      <c r="R14" s="11" t="str">
        <f>'Stat Backbone'!$F43</f>
        <v>NS</v>
      </c>
      <c r="S14" s="64">
        <f>'Stat Backbone'!$G43</f>
        <v>66</v>
      </c>
      <c r="T14" s="13">
        <f>'Stat Backbone'!$I43</f>
        <v>1</v>
      </c>
      <c r="U14" s="10"/>
      <c r="V14" s="11" t="str">
        <f>'Stat Backbone'!$O$27</f>
        <v>SOE</v>
      </c>
      <c r="W14" s="13">
        <f>'Stat Backbone'!$P$27</f>
        <v>11</v>
      </c>
    </row>
    <row r="15" spans="2:23" x14ac:dyDescent="0.2">
      <c r="B15" s="11" t="str">
        <f>'Stat Backbone'!$A58</f>
        <v>IM</v>
      </c>
      <c r="C15" s="12">
        <f>'Stat Backbone'!$B58</f>
        <v>0.24779999999999999</v>
      </c>
      <c r="D15" s="13">
        <f>'Stat Backbone'!$D58</f>
        <v>0</v>
      </c>
      <c r="E15" s="10"/>
      <c r="F15" s="11" t="str">
        <f>'Stat Backbone'!$A30</f>
        <v>IM</v>
      </c>
      <c r="G15" s="64">
        <f>'Stat Backbone'!$B30</f>
        <v>904</v>
      </c>
      <c r="H15" s="13">
        <f>'Stat Backbone'!$D30</f>
        <v>0</v>
      </c>
      <c r="I15" s="10"/>
      <c r="J15" s="11" t="str">
        <f>'Stat Backbone'!$F30</f>
        <v>SOE</v>
      </c>
      <c r="K15" s="64">
        <f>'Stat Backbone'!$G30</f>
        <v>217</v>
      </c>
      <c r="L15" s="13">
        <f>'Stat Backbone'!$I30</f>
        <v>0</v>
      </c>
      <c r="M15" s="10"/>
      <c r="N15" s="11" t="str">
        <f>'Stat Backbone'!$A44</f>
        <v>SOE</v>
      </c>
      <c r="O15" s="64">
        <f>'Stat Backbone'!$B44</f>
        <v>792</v>
      </c>
      <c r="P15" s="13">
        <f>'Stat Backbone'!$D44</f>
        <v>0</v>
      </c>
      <c r="Q15" s="10"/>
      <c r="R15" s="11" t="str">
        <f>'Stat Backbone'!$F44</f>
        <v>CJ</v>
      </c>
      <c r="S15" s="64">
        <f>'Stat Backbone'!$G44</f>
        <v>61</v>
      </c>
      <c r="T15" s="13">
        <f>'Stat Backbone'!$I44</f>
        <v>0</v>
      </c>
      <c r="U15" s="10"/>
      <c r="V15" s="11" t="str">
        <f>'Stat Backbone'!$O$28</f>
        <v>IM</v>
      </c>
      <c r="W15" s="13">
        <f>'Stat Backbone'!$P$28</f>
        <v>6</v>
      </c>
    </row>
    <row r="16" spans="2:23" x14ac:dyDescent="0.2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x14ac:dyDescent="0.2">
      <c r="B17" s="138" t="s">
        <v>32</v>
      </c>
      <c r="C17" s="139"/>
      <c r="D17" s="140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x14ac:dyDescent="0.2">
      <c r="B18" s="11" t="str">
        <f>'Stat Backbone'!$F47</f>
        <v>CJ</v>
      </c>
      <c r="C18" s="64">
        <f>'Stat Backbone'!$G47</f>
        <v>104</v>
      </c>
      <c r="D18" s="13">
        <f>'Stat Backbone'!$I47</f>
        <v>11</v>
      </c>
      <c r="E18" s="10"/>
      <c r="F18" s="11" t="str">
        <f>'Stat Backbone'!$A61</f>
        <v>TBD</v>
      </c>
      <c r="G18" s="64">
        <f>'Stat Backbone'!$B61</f>
        <v>82</v>
      </c>
      <c r="H18" s="13">
        <f>'Stat Backbone'!$D61</f>
        <v>11</v>
      </c>
      <c r="I18" s="10"/>
      <c r="J18" s="11" t="str">
        <f>'Stat Backbone'!$F75</f>
        <v>CJ</v>
      </c>
      <c r="K18" s="64">
        <f>'Stat Backbone'!$G75</f>
        <v>1549</v>
      </c>
      <c r="L18" s="13">
        <f>'Stat Backbone'!$I75</f>
        <v>11</v>
      </c>
      <c r="M18" s="10"/>
      <c r="N18" s="11" t="str">
        <f>'Stat Backbone'!$F61</f>
        <v>HP</v>
      </c>
      <c r="O18" s="14">
        <f>'Stat Backbone'!$G61</f>
        <v>3.2970000000000002</v>
      </c>
      <c r="P18" s="13">
        <f>'Stat Backbone'!$I61</f>
        <v>11</v>
      </c>
      <c r="Q18" s="10"/>
      <c r="R18" s="11" t="str">
        <f>'Stat Backbone'!$A75</f>
        <v>HP</v>
      </c>
      <c r="S18" s="14">
        <f>'Stat Backbone'!$B75</f>
        <v>1.1399999999999999</v>
      </c>
      <c r="T18" s="13">
        <f>'Stat Backbone'!$D75</f>
        <v>11</v>
      </c>
      <c r="U18" s="10"/>
      <c r="V18" s="11" t="str">
        <f>'Stat Backbone'!$O$31</f>
        <v>HP</v>
      </c>
      <c r="W18" s="13">
        <f>'Stat Backbone'!$P$31</f>
        <v>43</v>
      </c>
    </row>
    <row r="19" spans="2:23" x14ac:dyDescent="0.2">
      <c r="B19" s="11" t="str">
        <f>'Stat Backbone'!$F48</f>
        <v>ACL</v>
      </c>
      <c r="C19" s="64">
        <f>'Stat Backbone'!$G48</f>
        <v>94</v>
      </c>
      <c r="D19" s="13">
        <f>'Stat Backbone'!$I48</f>
        <v>10</v>
      </c>
      <c r="E19" s="10"/>
      <c r="F19" s="11" t="str">
        <f>'Stat Backbone'!$A62</f>
        <v>HP</v>
      </c>
      <c r="G19" s="64">
        <f>'Stat Backbone'!$B62</f>
        <v>76</v>
      </c>
      <c r="H19" s="13">
        <f>'Stat Backbone'!$D62</f>
        <v>10</v>
      </c>
      <c r="I19" s="10"/>
      <c r="J19" s="11" t="str">
        <f>'Stat Backbone'!$F76</f>
        <v>ACL</v>
      </c>
      <c r="K19" s="64">
        <f>'Stat Backbone'!$G76</f>
        <v>1547</v>
      </c>
      <c r="L19" s="13">
        <f>'Stat Backbone'!$I76</f>
        <v>10</v>
      </c>
      <c r="M19" s="10"/>
      <c r="N19" s="11" t="str">
        <f>'Stat Backbone'!$F62</f>
        <v>ACL</v>
      </c>
      <c r="O19" s="14">
        <f>'Stat Backbone'!$G62</f>
        <v>3.4860000000000002</v>
      </c>
      <c r="P19" s="13">
        <f>'Stat Backbone'!$I62</f>
        <v>10</v>
      </c>
      <c r="Q19" s="10"/>
      <c r="R19" s="11" t="str">
        <f>'Stat Backbone'!$A76</f>
        <v>NS</v>
      </c>
      <c r="S19" s="14">
        <f>'Stat Backbone'!$B76</f>
        <v>1.1426000000000001</v>
      </c>
      <c r="T19" s="13">
        <f>'Stat Backbone'!$D76</f>
        <v>10</v>
      </c>
      <c r="U19" s="10"/>
      <c r="V19" s="11" t="str">
        <f>'Stat Backbone'!$O$32</f>
        <v>TBD</v>
      </c>
      <c r="W19" s="13">
        <f>'Stat Backbone'!$P$32</f>
        <v>42.5</v>
      </c>
    </row>
    <row r="20" spans="2:23" x14ac:dyDescent="0.2">
      <c r="B20" s="11" t="str">
        <f>'Stat Backbone'!$F49</f>
        <v>WB</v>
      </c>
      <c r="C20" s="64">
        <f>'Stat Backbone'!$G49</f>
        <v>87</v>
      </c>
      <c r="D20" s="13">
        <f>'Stat Backbone'!$I49</f>
        <v>9</v>
      </c>
      <c r="E20" s="10"/>
      <c r="F20" s="11" t="str">
        <f>'Stat Backbone'!$A63</f>
        <v>WB</v>
      </c>
      <c r="G20" s="64">
        <f>'Stat Backbone'!$B63</f>
        <v>66</v>
      </c>
      <c r="H20" s="13">
        <f>'Stat Backbone'!$D63</f>
        <v>9</v>
      </c>
      <c r="I20" s="10"/>
      <c r="J20" s="11" t="str">
        <f>'Stat Backbone'!$F77</f>
        <v>IM</v>
      </c>
      <c r="K20" s="64">
        <f>'Stat Backbone'!$G77</f>
        <v>1384</v>
      </c>
      <c r="L20" s="13">
        <f>'Stat Backbone'!$I77</f>
        <v>9</v>
      </c>
      <c r="M20" s="10"/>
      <c r="N20" s="11" t="str">
        <f>'Stat Backbone'!$F63</f>
        <v>TBD</v>
      </c>
      <c r="O20" s="14">
        <f>'Stat Backbone'!$G63</f>
        <v>3.6070000000000002</v>
      </c>
      <c r="P20" s="13">
        <f>'Stat Backbone'!$I63</f>
        <v>9</v>
      </c>
      <c r="Q20" s="10"/>
      <c r="R20" s="11" t="str">
        <f>'Stat Backbone'!$A77</f>
        <v>TBD</v>
      </c>
      <c r="S20" s="14">
        <f>'Stat Backbone'!$B77</f>
        <v>1.1480999999999999</v>
      </c>
      <c r="T20" s="13">
        <f>'Stat Backbone'!$D77</f>
        <v>9</v>
      </c>
      <c r="U20" s="10"/>
      <c r="V20" s="11" t="str">
        <f>'Stat Backbone'!$O$33</f>
        <v>ACL</v>
      </c>
      <c r="W20" s="13">
        <f>'Stat Backbone'!$P$33</f>
        <v>39</v>
      </c>
    </row>
    <row r="21" spans="2:23" x14ac:dyDescent="0.2">
      <c r="B21" s="11" t="str">
        <f>'Stat Backbone'!$F50</f>
        <v>HP</v>
      </c>
      <c r="C21" s="64">
        <f>'Stat Backbone'!$G50</f>
        <v>86</v>
      </c>
      <c r="D21" s="13">
        <f>'Stat Backbone'!$I50</f>
        <v>8</v>
      </c>
      <c r="E21" s="10"/>
      <c r="F21" s="11" t="str">
        <f>'Stat Backbone'!$A64</f>
        <v>BB</v>
      </c>
      <c r="G21" s="64">
        <f>'Stat Backbone'!$B64</f>
        <v>61</v>
      </c>
      <c r="H21" s="13">
        <f>'Stat Backbone'!$D64</f>
        <v>8</v>
      </c>
      <c r="I21" s="10"/>
      <c r="J21" s="11" t="str">
        <f>'Stat Backbone'!$F78</f>
        <v>NS</v>
      </c>
      <c r="K21" s="64">
        <f>'Stat Backbone'!$G78</f>
        <v>1372</v>
      </c>
      <c r="L21" s="13">
        <f>'Stat Backbone'!$I78</f>
        <v>8</v>
      </c>
      <c r="M21" s="10"/>
      <c r="N21" s="11" t="str">
        <f>'Stat Backbone'!$F64</f>
        <v>NS</v>
      </c>
      <c r="O21" s="14">
        <f>'Stat Backbone'!$G64</f>
        <v>3.6640000000000001</v>
      </c>
      <c r="P21" s="13">
        <f>'Stat Backbone'!$I64</f>
        <v>8</v>
      </c>
      <c r="Q21" s="10"/>
      <c r="R21" s="11" t="str">
        <f>'Stat Backbone'!$A78</f>
        <v>IM</v>
      </c>
      <c r="S21" s="14">
        <f>'Stat Backbone'!$B78</f>
        <v>1.1631</v>
      </c>
      <c r="T21" s="13">
        <f>'Stat Backbone'!$D78</f>
        <v>8</v>
      </c>
      <c r="U21" s="10"/>
      <c r="V21" s="11" t="str">
        <f>'Stat Backbone'!$O$34</f>
        <v>NS</v>
      </c>
      <c r="W21" s="13">
        <f>'Stat Backbone'!$P$34</f>
        <v>37.5</v>
      </c>
    </row>
    <row r="22" spans="2:23" x14ac:dyDescent="0.2">
      <c r="B22" s="11" t="str">
        <f>'Stat Backbone'!$F51</f>
        <v>TBD</v>
      </c>
      <c r="C22" s="64">
        <f>'Stat Backbone'!$G51</f>
        <v>84</v>
      </c>
      <c r="D22" s="13">
        <f>'Stat Backbone'!$I51</f>
        <v>6.5</v>
      </c>
      <c r="E22" s="10"/>
      <c r="F22" s="11" t="str">
        <f>'Stat Backbone'!$A65</f>
        <v>IM</v>
      </c>
      <c r="G22" s="64">
        <f>'Stat Backbone'!$B65</f>
        <v>54</v>
      </c>
      <c r="H22" s="13">
        <f>'Stat Backbone'!$D65</f>
        <v>7</v>
      </c>
      <c r="I22" s="10"/>
      <c r="J22" s="11" t="str">
        <f>'Stat Backbone'!$F79</f>
        <v>TBD</v>
      </c>
      <c r="K22" s="64">
        <f>'Stat Backbone'!$G79</f>
        <v>1366</v>
      </c>
      <c r="L22" s="13">
        <f>'Stat Backbone'!$I79</f>
        <v>7</v>
      </c>
      <c r="M22" s="10"/>
      <c r="N22" s="11" t="str">
        <f>'Stat Backbone'!$F65</f>
        <v>IM</v>
      </c>
      <c r="O22" s="14">
        <f>'Stat Backbone'!$G65</f>
        <v>3.7010000000000001</v>
      </c>
      <c r="P22" s="13">
        <f>'Stat Backbone'!$I65</f>
        <v>7</v>
      </c>
      <c r="Q22" s="10"/>
      <c r="R22" s="11" t="str">
        <f>'Stat Backbone'!$A79</f>
        <v>SOE</v>
      </c>
      <c r="S22" s="14">
        <f>'Stat Backbone'!$B79</f>
        <v>1.169</v>
      </c>
      <c r="T22" s="13">
        <f>'Stat Backbone'!$D79</f>
        <v>7</v>
      </c>
      <c r="U22" s="10"/>
      <c r="V22" s="11" t="str">
        <f>'Stat Backbone'!$O$35</f>
        <v>IM</v>
      </c>
      <c r="W22" s="13">
        <f>'Stat Backbone'!$P$35</f>
        <v>34</v>
      </c>
    </row>
    <row r="23" spans="2:23" x14ac:dyDescent="0.2">
      <c r="B23" s="11" t="str">
        <f>'Stat Backbone'!$F52</f>
        <v>NS</v>
      </c>
      <c r="C23" s="64">
        <f>'Stat Backbone'!$G52</f>
        <v>84</v>
      </c>
      <c r="D23" s="13">
        <f>'Stat Backbone'!$I52</f>
        <v>6.5</v>
      </c>
      <c r="E23" s="10"/>
      <c r="F23" s="11" t="str">
        <f>'Stat Backbone'!$A66</f>
        <v>CAN</v>
      </c>
      <c r="G23" s="64">
        <f>'Stat Backbone'!$B66</f>
        <v>50</v>
      </c>
      <c r="H23" s="13">
        <f>'Stat Backbone'!$D66</f>
        <v>6</v>
      </c>
      <c r="I23" s="10"/>
      <c r="J23" s="11" t="str">
        <f>'Stat Backbone'!$F80</f>
        <v>WB</v>
      </c>
      <c r="K23" s="64">
        <f>'Stat Backbone'!$G80</f>
        <v>1364</v>
      </c>
      <c r="L23" s="13">
        <f>'Stat Backbone'!$I80</f>
        <v>6</v>
      </c>
      <c r="M23" s="10"/>
      <c r="N23" s="11" t="str">
        <f>'Stat Backbone'!$F66</f>
        <v>SOE</v>
      </c>
      <c r="O23" s="14">
        <f>'Stat Backbone'!$G66</f>
        <v>3.7930000000000001</v>
      </c>
      <c r="P23" s="13">
        <f>'Stat Backbone'!$I66</f>
        <v>6</v>
      </c>
      <c r="Q23" s="10"/>
      <c r="R23" s="11" t="str">
        <f>'Stat Backbone'!$A80</f>
        <v>ACL</v>
      </c>
      <c r="S23" s="14">
        <f>'Stat Backbone'!$B80</f>
        <v>1.1726000000000001</v>
      </c>
      <c r="T23" s="13">
        <f>'Stat Backbone'!$D80</f>
        <v>6</v>
      </c>
      <c r="U23" s="10"/>
      <c r="V23" s="11" t="str">
        <f>'Stat Backbone'!$O$36</f>
        <v>WB</v>
      </c>
      <c r="W23" s="13">
        <f>'Stat Backbone'!$P$36</f>
        <v>32</v>
      </c>
    </row>
    <row r="24" spans="2:23" x14ac:dyDescent="0.2">
      <c r="B24" s="11" t="str">
        <f>'Stat Backbone'!$F53</f>
        <v>TC</v>
      </c>
      <c r="C24" s="64">
        <f>'Stat Backbone'!$G53</f>
        <v>78</v>
      </c>
      <c r="D24" s="13">
        <f>'Stat Backbone'!$I53</f>
        <v>5</v>
      </c>
      <c r="E24" s="10"/>
      <c r="F24" s="11" t="str">
        <f>'Stat Backbone'!$A67</f>
        <v>NS</v>
      </c>
      <c r="G24" s="64">
        <f>'Stat Backbone'!$B67</f>
        <v>48</v>
      </c>
      <c r="H24" s="13">
        <f>'Stat Backbone'!$D67</f>
        <v>5</v>
      </c>
      <c r="I24" s="10"/>
      <c r="J24" s="11" t="str">
        <f>'Stat Backbone'!$F81</f>
        <v>TC</v>
      </c>
      <c r="K24" s="64">
        <f>'Stat Backbone'!$G81</f>
        <v>1353</v>
      </c>
      <c r="L24" s="13">
        <f>'Stat Backbone'!$I81</f>
        <v>5</v>
      </c>
      <c r="M24" s="10"/>
      <c r="N24" s="11" t="str">
        <f>'Stat Backbone'!$F67</f>
        <v>CJ</v>
      </c>
      <c r="O24" s="14">
        <f>'Stat Backbone'!$G67</f>
        <v>3.8919999999999999</v>
      </c>
      <c r="P24" s="13">
        <f>'Stat Backbone'!$I67</f>
        <v>5</v>
      </c>
      <c r="Q24" s="10"/>
      <c r="R24" s="11" t="str">
        <f>'Stat Backbone'!$A81</f>
        <v>WB</v>
      </c>
      <c r="S24" s="14">
        <f>'Stat Backbone'!$B81</f>
        <v>1.2141999999999999</v>
      </c>
      <c r="T24" s="13">
        <f>'Stat Backbone'!$D81</f>
        <v>5</v>
      </c>
      <c r="U24" s="10"/>
      <c r="V24" s="11" t="str">
        <f>'Stat Backbone'!$O$37</f>
        <v>CJ</v>
      </c>
      <c r="W24" s="13">
        <f>'Stat Backbone'!$P$37</f>
        <v>31</v>
      </c>
    </row>
    <row r="25" spans="2:23" x14ac:dyDescent="0.2">
      <c r="B25" s="11" t="str">
        <f>'Stat Backbone'!$F54</f>
        <v>SOE</v>
      </c>
      <c r="C25" s="64">
        <f>'Stat Backbone'!$G54</f>
        <v>77</v>
      </c>
      <c r="D25" s="13">
        <f>'Stat Backbone'!$I54</f>
        <v>4</v>
      </c>
      <c r="E25" s="10"/>
      <c r="F25" s="11" t="str">
        <f>'Stat Backbone'!$A68</f>
        <v>TC</v>
      </c>
      <c r="G25" s="64">
        <f>'Stat Backbone'!$B68</f>
        <v>39</v>
      </c>
      <c r="H25" s="13">
        <f>'Stat Backbone'!$D68</f>
        <v>4</v>
      </c>
      <c r="I25" s="10"/>
      <c r="J25" s="11" t="str">
        <f>'Stat Backbone'!$F82</f>
        <v>RR</v>
      </c>
      <c r="K25" s="64">
        <f>'Stat Backbone'!$G82</f>
        <v>1344</v>
      </c>
      <c r="L25" s="13">
        <f>'Stat Backbone'!$I82</f>
        <v>4</v>
      </c>
      <c r="M25" s="10"/>
      <c r="N25" s="11" t="str">
        <f>'Stat Backbone'!$F68</f>
        <v>BB</v>
      </c>
      <c r="O25" s="14">
        <f>'Stat Backbone'!$G68</f>
        <v>4.0339999999999998</v>
      </c>
      <c r="P25" s="13">
        <f>'Stat Backbone'!$I68</f>
        <v>4</v>
      </c>
      <c r="Q25" s="10"/>
      <c r="R25" s="11" t="str">
        <f>'Stat Backbone'!$A82</f>
        <v>CJ</v>
      </c>
      <c r="S25" s="14">
        <f>'Stat Backbone'!$B82</f>
        <v>1.2182999999999999</v>
      </c>
      <c r="T25" s="13">
        <f>'Stat Backbone'!$D82</f>
        <v>4</v>
      </c>
      <c r="U25" s="10"/>
      <c r="V25" s="11" t="str">
        <f>'Stat Backbone'!$O$38</f>
        <v>SOE</v>
      </c>
      <c r="W25" s="13">
        <f>'Stat Backbone'!$P$38</f>
        <v>21</v>
      </c>
    </row>
    <row r="26" spans="2:23" x14ac:dyDescent="0.2">
      <c r="B26" s="11" t="str">
        <f>'Stat Backbone'!$F55</f>
        <v>IM</v>
      </c>
      <c r="C26" s="64">
        <f>'Stat Backbone'!$G55</f>
        <v>76</v>
      </c>
      <c r="D26" s="13">
        <f>'Stat Backbone'!$I55</f>
        <v>3</v>
      </c>
      <c r="E26" s="10"/>
      <c r="F26" s="11" t="str">
        <f>'Stat Backbone'!$A69</f>
        <v>ACL</v>
      </c>
      <c r="G26" s="64">
        <f>'Stat Backbone'!$B69</f>
        <v>31</v>
      </c>
      <c r="H26" s="13">
        <f>'Stat Backbone'!$D69</f>
        <v>3</v>
      </c>
      <c r="I26" s="10"/>
      <c r="J26" s="11" t="str">
        <f>'Stat Backbone'!$F83</f>
        <v>HP</v>
      </c>
      <c r="K26" s="64">
        <f>'Stat Backbone'!$G83</f>
        <v>1321</v>
      </c>
      <c r="L26" s="13">
        <f>'Stat Backbone'!$I83</f>
        <v>3</v>
      </c>
      <c r="M26" s="10"/>
      <c r="N26" s="11" t="str">
        <f>'Stat Backbone'!$F69</f>
        <v>WB</v>
      </c>
      <c r="O26" s="14">
        <f>'Stat Backbone'!$G69</f>
        <v>4.056</v>
      </c>
      <c r="P26" s="13">
        <f>'Stat Backbone'!$I69</f>
        <v>3</v>
      </c>
      <c r="Q26" s="10"/>
      <c r="R26" s="11" t="str">
        <f>'Stat Backbone'!$A83</f>
        <v>BB</v>
      </c>
      <c r="S26" s="14">
        <f>'Stat Backbone'!$B83</f>
        <v>1.2237</v>
      </c>
      <c r="T26" s="13">
        <f>'Stat Backbone'!$D83</f>
        <v>3</v>
      </c>
      <c r="U26" s="10"/>
      <c r="V26" s="11" t="str">
        <f>'Stat Backbone'!$O$39</f>
        <v>TC</v>
      </c>
      <c r="W26" s="13">
        <f>'Stat Backbone'!$P$39</f>
        <v>17</v>
      </c>
    </row>
    <row r="27" spans="2:23" x14ac:dyDescent="0.2">
      <c r="B27" s="11" t="str">
        <f>'Stat Backbone'!$F56</f>
        <v>RR</v>
      </c>
      <c r="C27" s="64">
        <f>'Stat Backbone'!$G56</f>
        <v>75</v>
      </c>
      <c r="D27" s="13">
        <f>'Stat Backbone'!$I56</f>
        <v>2</v>
      </c>
      <c r="E27" s="10"/>
      <c r="F27" s="11" t="str">
        <f>'Stat Backbone'!$A70</f>
        <v>SOE</v>
      </c>
      <c r="G27" s="64">
        <f>'Stat Backbone'!$B70</f>
        <v>26</v>
      </c>
      <c r="H27" s="13">
        <f>'Stat Backbone'!$D70</f>
        <v>2</v>
      </c>
      <c r="I27" s="10"/>
      <c r="J27" s="11" t="str">
        <f>'Stat Backbone'!$F84</f>
        <v>SOE</v>
      </c>
      <c r="K27" s="64">
        <f>'Stat Backbone'!$G84</f>
        <v>1294</v>
      </c>
      <c r="L27" s="13">
        <f>'Stat Backbone'!$I84</f>
        <v>2</v>
      </c>
      <c r="M27" s="10"/>
      <c r="N27" s="11" t="str">
        <f>'Stat Backbone'!$F70</f>
        <v>TC</v>
      </c>
      <c r="O27" s="14">
        <f>'Stat Backbone'!$G70</f>
        <v>4.1719999999999997</v>
      </c>
      <c r="P27" s="13">
        <f>'Stat Backbone'!$I70</f>
        <v>2</v>
      </c>
      <c r="Q27" s="10"/>
      <c r="R27" s="11" t="str">
        <f>'Stat Backbone'!$A84</f>
        <v>CAN</v>
      </c>
      <c r="S27" s="14">
        <f>'Stat Backbone'!$B84</f>
        <v>1.2344999999999999</v>
      </c>
      <c r="T27" s="13">
        <f>'Stat Backbone'!$D84</f>
        <v>2</v>
      </c>
      <c r="U27" s="10"/>
      <c r="V27" s="11" t="str">
        <f>'Stat Backbone'!$O$40</f>
        <v>BB</v>
      </c>
      <c r="W27" s="13">
        <f>'Stat Backbone'!$P$40</f>
        <v>15</v>
      </c>
    </row>
    <row r="28" spans="2:23" x14ac:dyDescent="0.2">
      <c r="B28" s="11" t="str">
        <f>'Stat Backbone'!$F57</f>
        <v>CAN</v>
      </c>
      <c r="C28" s="64">
        <f>'Stat Backbone'!$G57</f>
        <v>72</v>
      </c>
      <c r="D28" s="13">
        <f>'Stat Backbone'!$I57</f>
        <v>1</v>
      </c>
      <c r="E28" s="10"/>
      <c r="F28" s="11" t="str">
        <f>'Stat Backbone'!$A71</f>
        <v>RR</v>
      </c>
      <c r="G28" s="64">
        <f>'Stat Backbone'!$B71</f>
        <v>24</v>
      </c>
      <c r="H28" s="13">
        <f>'Stat Backbone'!$D71</f>
        <v>1</v>
      </c>
      <c r="I28" s="10"/>
      <c r="J28" s="11" t="str">
        <f>'Stat Backbone'!$F85</f>
        <v>CAN</v>
      </c>
      <c r="K28" s="64">
        <f>'Stat Backbone'!$G85</f>
        <v>1290</v>
      </c>
      <c r="L28" s="13">
        <f>'Stat Backbone'!$I85</f>
        <v>1</v>
      </c>
      <c r="M28" s="10"/>
      <c r="N28" s="11" t="str">
        <f>'Stat Backbone'!$F71</f>
        <v>RR</v>
      </c>
      <c r="O28" s="14">
        <f>'Stat Backbone'!$G71</f>
        <v>4.1749999999999998</v>
      </c>
      <c r="P28" s="13">
        <f>'Stat Backbone'!$I71</f>
        <v>1</v>
      </c>
      <c r="Q28" s="10"/>
      <c r="R28" s="11" t="str">
        <f>'Stat Backbone'!$A85</f>
        <v>TC</v>
      </c>
      <c r="S28" s="14">
        <f>'Stat Backbone'!$B85</f>
        <v>1.2698</v>
      </c>
      <c r="T28" s="13">
        <f>'Stat Backbone'!$D85</f>
        <v>1</v>
      </c>
      <c r="U28" s="10"/>
      <c r="V28" s="11" t="str">
        <f>'Stat Backbone'!$O$41</f>
        <v>CAN</v>
      </c>
      <c r="W28" s="13">
        <f>'Stat Backbone'!$P$41</f>
        <v>10</v>
      </c>
    </row>
    <row r="29" spans="2:23" x14ac:dyDescent="0.2">
      <c r="B29" s="11" t="str">
        <f>'Stat Backbone'!$F58</f>
        <v>BB</v>
      </c>
      <c r="C29" s="64">
        <f>'Stat Backbone'!$G58</f>
        <v>64</v>
      </c>
      <c r="D29" s="13">
        <f>'Stat Backbone'!$I58</f>
        <v>0</v>
      </c>
      <c r="E29" s="10"/>
      <c r="F29" s="11" t="str">
        <f>'Stat Backbone'!$A72</f>
        <v>CJ</v>
      </c>
      <c r="G29" s="64">
        <f>'Stat Backbone'!$B72</f>
        <v>1</v>
      </c>
      <c r="H29" s="13">
        <f>'Stat Backbone'!$D72</f>
        <v>0</v>
      </c>
      <c r="I29" s="10"/>
      <c r="J29" s="11" t="str">
        <f>'Stat Backbone'!$F86</f>
        <v>BB</v>
      </c>
      <c r="K29" s="64">
        <f>'Stat Backbone'!$G86</f>
        <v>1166</v>
      </c>
      <c r="L29" s="13">
        <f>'Stat Backbone'!$I86</f>
        <v>0</v>
      </c>
      <c r="M29" s="10"/>
      <c r="N29" s="11" t="str">
        <f>'Stat Backbone'!$F72</f>
        <v>CAN</v>
      </c>
      <c r="O29" s="14">
        <f>'Stat Backbone'!$G72</f>
        <v>4.3769999999999998</v>
      </c>
      <c r="P29" s="13">
        <f>'Stat Backbone'!$I72</f>
        <v>0</v>
      </c>
      <c r="Q29" s="10"/>
      <c r="R29" s="11" t="str">
        <f>'Stat Backbone'!$A86</f>
        <v>RR</v>
      </c>
      <c r="S29" s="14">
        <f>'Stat Backbone'!$B86</f>
        <v>1.2726999999999999</v>
      </c>
      <c r="T29" s="13">
        <f>'Stat Backbone'!$D86</f>
        <v>0</v>
      </c>
      <c r="U29" s="10"/>
      <c r="V29" s="11" t="str">
        <f>'Stat Backbone'!$O$42</f>
        <v>RR</v>
      </c>
      <c r="W29" s="13">
        <f>'Stat Backbone'!$P$42</f>
        <v>8</v>
      </c>
    </row>
    <row r="30" spans="2:23" x14ac:dyDescent="0.2">
      <c r="B30" s="92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x14ac:dyDescent="0.2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x14ac:dyDescent="0.2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">
      <c r="B33" s="16"/>
      <c r="C33" s="16"/>
      <c r="D33" s="16"/>
      <c r="E33" s="16"/>
      <c r="F33" s="20">
        <v>1</v>
      </c>
      <c r="G33" s="102" t="str">
        <f>'Stat Backbone'!$A2</f>
        <v>The Bigg Doggs</v>
      </c>
      <c r="H33" s="103"/>
      <c r="I33" s="103"/>
      <c r="J33" s="103"/>
      <c r="K33" s="104">
        <f>'Stat Backbone'!$L2</f>
        <v>90</v>
      </c>
      <c r="L33" s="16"/>
      <c r="M33" s="16"/>
      <c r="N33" s="20">
        <v>7</v>
      </c>
      <c r="O33" s="21" t="str">
        <f>'Stat Backbone'!$A8</f>
        <v>Iron Men</v>
      </c>
      <c r="P33" s="21"/>
      <c r="Q33" s="21"/>
      <c r="R33" s="21"/>
      <c r="S33" s="22">
        <f>'Stat Backbone'!$L8</f>
        <v>40</v>
      </c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20">
        <v>2</v>
      </c>
      <c r="G34" s="21" t="str">
        <f>'Stat Backbone'!$A3</f>
        <v>Winged Buffalo</v>
      </c>
      <c r="H34" s="21"/>
      <c r="I34" s="21"/>
      <c r="J34" s="21"/>
      <c r="K34" s="23">
        <f>'Stat Backbone'!$L3</f>
        <v>82</v>
      </c>
      <c r="L34" s="10"/>
      <c r="M34" s="10"/>
      <c r="N34" s="20">
        <v>8</v>
      </c>
      <c r="O34" s="21" t="str">
        <f>'Stat Backbone'!$A9</f>
        <v>Cantstandyas</v>
      </c>
      <c r="P34" s="21"/>
      <c r="Q34" s="21"/>
      <c r="R34" s="21"/>
      <c r="S34" s="22">
        <f>'Stat Backbone'!$L9</f>
        <v>39</v>
      </c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20">
        <v>3</v>
      </c>
      <c r="G35" s="21" t="str">
        <f>'Stat Backbone'!$A4</f>
        <v>A.C.L.</v>
      </c>
      <c r="H35" s="21"/>
      <c r="I35" s="21"/>
      <c r="J35" s="21"/>
      <c r="K35" s="23">
        <f>'Stat Backbone'!$L4</f>
        <v>80</v>
      </c>
      <c r="L35" s="10"/>
      <c r="M35" s="10"/>
      <c r="N35" s="20">
        <v>9</v>
      </c>
      <c r="O35" s="21" t="str">
        <f>'Stat Backbone'!$A10</f>
        <v>The Chiefs</v>
      </c>
      <c r="P35" s="21"/>
      <c r="Q35" s="21"/>
      <c r="R35" s="21"/>
      <c r="S35" s="22">
        <f>'Stat Backbone'!$L10</f>
        <v>35.5</v>
      </c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20">
        <v>4</v>
      </c>
      <c r="G36" s="21" t="str">
        <f>'Stat Backbone'!$A5</f>
        <v>Hillie Pride</v>
      </c>
      <c r="H36" s="21"/>
      <c r="I36" s="21"/>
      <c r="J36" s="21"/>
      <c r="K36" s="23">
        <f>'Stat Backbone'!$L5</f>
        <v>67</v>
      </c>
      <c r="L36" s="10"/>
      <c r="M36" s="10"/>
      <c r="N36" s="20">
        <v>10</v>
      </c>
      <c r="O36" s="21" t="str">
        <f>'Stat Backbone'!$A11</f>
        <v>BALCO Bombers</v>
      </c>
      <c r="P36" s="21"/>
      <c r="Q36" s="21"/>
      <c r="R36" s="21"/>
      <c r="S36" s="22">
        <f>'Stat Backbone'!$L11</f>
        <v>35</v>
      </c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20">
        <v>5</v>
      </c>
      <c r="G37" s="21" t="str">
        <f>'Stat Backbone'!$A6</f>
        <v>Non-Smokers</v>
      </c>
      <c r="H37" s="21"/>
      <c r="I37" s="21"/>
      <c r="J37" s="21"/>
      <c r="K37" s="23">
        <f>'Stat Backbone'!$L6</f>
        <v>66.5</v>
      </c>
      <c r="L37" s="10"/>
      <c r="M37" s="10"/>
      <c r="N37" s="20">
        <v>11</v>
      </c>
      <c r="O37" s="21" t="str">
        <f>'Stat Backbone'!$A12</f>
        <v>Sons of Elijah Dukes</v>
      </c>
      <c r="P37" s="21"/>
      <c r="Q37" s="21"/>
      <c r="R37" s="21"/>
      <c r="S37" s="22">
        <f>'Stat Backbone'!$L12</f>
        <v>32</v>
      </c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20">
        <v>6</v>
      </c>
      <c r="G38" s="21" t="str">
        <f>'Stat Backbone'!$A7</f>
        <v>Camel Jockeys</v>
      </c>
      <c r="H38" s="21"/>
      <c r="I38" s="21"/>
      <c r="J38" s="21"/>
      <c r="K38" s="23">
        <f>'Stat Backbone'!$L7</f>
        <v>62</v>
      </c>
      <c r="L38" s="10"/>
      <c r="M38" s="10"/>
      <c r="N38" s="20">
        <v>12</v>
      </c>
      <c r="O38" s="21" t="str">
        <f>'Stat Backbone'!$A13</f>
        <v>Rooster Resurgence</v>
      </c>
      <c r="P38" s="21"/>
      <c r="Q38" s="21"/>
      <c r="R38" s="21"/>
      <c r="S38" s="22">
        <f>'Stat Backbone'!$L13</f>
        <v>31</v>
      </c>
      <c r="T38" s="10"/>
      <c r="U38" s="10"/>
      <c r="V38" s="10"/>
      <c r="W38" s="10"/>
    </row>
  </sheetData>
  <mergeCells count="2">
    <mergeCell ref="B3:D3"/>
    <mergeCell ref="B17:D17"/>
  </mergeCells>
  <phoneticPr fontId="10" type="noConversion"/>
  <pageMargins left="0.75" right="0.75" top="1" bottom="1" header="0.5" footer="0.5"/>
  <pageSetup orientation="portrait" r:id="rId1"/>
  <headerFooter alignWithMargins="0"/>
  <webPublishItems count="1">
    <webPublishItem id="14197" divId="ROSTER2021_modified_14197" sourceType="range" sourceRef="A1:X39" destinationFile="D:\ScandalousLeague - New\baseball\2022\excel\ROSTER2021_modified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6"/>
  </sheetPr>
  <dimension ref="A1:J92"/>
  <sheetViews>
    <sheetView workbookViewId="0">
      <selection sqref="A1:I92"/>
    </sheetView>
  </sheetViews>
  <sheetFormatPr defaultRowHeight="12.75" x14ac:dyDescent="0.2"/>
  <cols>
    <col min="1" max="1" width="2.7109375" customWidth="1"/>
    <col min="2" max="2" width="5.28515625" style="24" bestFit="1" customWidth="1"/>
    <col min="3" max="4" width="19.28515625" style="66" customWidth="1"/>
    <col min="5" max="5" width="20" style="66" customWidth="1"/>
    <col min="6" max="6" width="19.28515625" style="66" customWidth="1"/>
    <col min="7" max="7" width="19.7109375" style="66" customWidth="1"/>
    <col min="8" max="8" width="20.42578125" style="66" customWidth="1"/>
    <col min="9" max="9" width="3.42578125" customWidth="1"/>
  </cols>
  <sheetData>
    <row r="1" spans="1:9" x14ac:dyDescent="0.2">
      <c r="A1" s="73"/>
      <c r="B1" s="74"/>
      <c r="C1" s="73"/>
      <c r="D1" s="73"/>
      <c r="E1" s="73"/>
      <c r="F1" s="73"/>
      <c r="G1" s="73"/>
      <c r="H1" s="73"/>
      <c r="I1" s="73"/>
    </row>
    <row r="2" spans="1:9" x14ac:dyDescent="0.2">
      <c r="A2" s="73"/>
      <c r="B2" s="72" t="str">
        <f>ROSTER2021_modified!$A$1</f>
        <v>Pos</v>
      </c>
      <c r="C2" s="75" t="str">
        <f>ROSTER2021_modified!$B$1</f>
        <v>Winged Buffalo</v>
      </c>
      <c r="D2" s="75" t="str">
        <f>ROSTER2021_modified!$C$1</f>
        <v>The Bigg Doggs</v>
      </c>
      <c r="E2" s="75" t="str">
        <f>ROSTER2021_modified!$D$1</f>
        <v>Rooster Resurgence</v>
      </c>
      <c r="F2" s="72" t="str">
        <f>ROSTER2021_modified!$E$1</f>
        <v>Non-Smokers</v>
      </c>
      <c r="G2" s="75" t="str">
        <f>ROSTER2021_modified!$F$1</f>
        <v>Sons of Elijah Dukes</v>
      </c>
      <c r="H2" s="75" t="str">
        <f>ROSTER2021_modified!$G$1</f>
        <v>Cantstandyas</v>
      </c>
      <c r="I2" s="73"/>
    </row>
    <row r="3" spans="1:9" x14ac:dyDescent="0.2">
      <c r="A3" s="73"/>
      <c r="B3" s="72"/>
      <c r="C3" s="69" t="str">
        <f>ROSTER2021_modified!$B$2</f>
        <v>Eric Pellerin</v>
      </c>
      <c r="D3" s="69" t="str">
        <f>ROSTER2021_modified!$C$2</f>
        <v>Chris Shea</v>
      </c>
      <c r="E3" s="69" t="str">
        <f>ROSTER2021_modified!$D$2</f>
        <v>Rick Brereton</v>
      </c>
      <c r="F3" s="70" t="str">
        <f>ROSTER2021_modified!$E$2</f>
        <v>Brian Guilmet</v>
      </c>
      <c r="G3" s="69" t="str">
        <f>ROSTER2021_modified!$F$2</f>
        <v>Brian Farrelly</v>
      </c>
      <c r="H3" s="69" t="str">
        <f>ROSTER2021_modified!$G$2</f>
        <v xml:space="preserve"> Jason Stypolkowski </v>
      </c>
      <c r="I3" s="73"/>
    </row>
    <row r="4" spans="1:9" x14ac:dyDescent="0.2">
      <c r="A4" s="73"/>
      <c r="B4" s="72"/>
      <c r="C4" s="69" t="str">
        <f>ROSTER2021_modified!$B$3</f>
        <v>cell - (978)771-3204</v>
      </c>
      <c r="D4" s="69" t="str">
        <f>ROSTER2021_modified!$C$3</f>
        <v>cell - (413)388-2641</v>
      </c>
      <c r="E4" s="69" t="str">
        <f>ROSTER2021_modified!$D$3</f>
        <v>cell - (774)280-0945</v>
      </c>
      <c r="F4" s="70" t="str">
        <f>ROSTER2021_modified!$E$3</f>
        <v>cell - (781)424-3550</v>
      </c>
      <c r="G4" s="69" t="str">
        <f>ROSTER2021_modified!$F$3</f>
        <v>cell - (508)333-9127</v>
      </c>
      <c r="H4" s="69" t="str">
        <f>ROSTER2021_modified!$G$3</f>
        <v>cell - (703)744-0718</v>
      </c>
      <c r="I4" s="73"/>
    </row>
    <row r="5" spans="1:9" x14ac:dyDescent="0.2">
      <c r="A5" s="73"/>
      <c r="B5" s="72"/>
      <c r="C5" s="69" t="str">
        <f>ROSTER2021_modified!$B$4</f>
        <v>(978)681-4107</v>
      </c>
      <c r="D5" s="69" t="str">
        <f>ROSTER2021_modified!$C$4</f>
        <v>(413)323-6769</v>
      </c>
      <c r="E5" s="69" t="str">
        <f>ROSTER2021_modified!$D$4</f>
        <v xml:space="preserve"> (508)381-0423</v>
      </c>
      <c r="F5" s="70" t="str">
        <f>ROSTER2021_modified!$E$4</f>
        <v xml:space="preserve"> </v>
      </c>
      <c r="G5" s="69" t="str">
        <f>ROSTER2021_modified!$F$4</f>
        <v xml:space="preserve"> </v>
      </c>
      <c r="H5" s="69" t="str">
        <f>ROSTER2021_modified!$G$4</f>
        <v xml:space="preserve"> </v>
      </c>
      <c r="I5" s="73"/>
    </row>
    <row r="6" spans="1:9" x14ac:dyDescent="0.2">
      <c r="A6" s="73"/>
      <c r="B6" s="72"/>
      <c r="C6" s="76" t="str">
        <f>ROSTER2021_modified!$B$5</f>
        <v>pocoroba20@aol.com</v>
      </c>
      <c r="D6" s="76" t="str">
        <f>ROSTER2021_modified!$C$5</f>
        <v>BiggDogg4134@aol.com</v>
      </c>
      <c r="E6" s="76" t="str">
        <f>ROSTER2021_modified!$D$5</f>
        <v>rickbrereton@verizon.net</v>
      </c>
      <c r="F6" s="77" t="str">
        <f>ROSTER2021_modified!$E$5</f>
        <v>brianguilmet@comcast.net</v>
      </c>
      <c r="G6" s="76" t="str">
        <f>ROSTER2021_modified!$F$5</f>
        <v>brianfarrelly76@gmail.com</v>
      </c>
      <c r="H6" s="76" t="str">
        <f>ROSTER2021_modified!$G$5</f>
        <v>j_stype@yahoo.com</v>
      </c>
      <c r="I6" s="73"/>
    </row>
    <row r="7" spans="1:9" x14ac:dyDescent="0.2">
      <c r="A7" s="73"/>
      <c r="B7" s="72"/>
      <c r="C7" s="69"/>
      <c r="D7" s="69"/>
      <c r="E7" s="69"/>
      <c r="F7" s="70"/>
      <c r="G7" s="69"/>
      <c r="H7" s="69"/>
      <c r="I7" s="73"/>
    </row>
    <row r="8" spans="1:9" x14ac:dyDescent="0.2">
      <c r="A8" s="73"/>
      <c r="B8" s="72" t="str">
        <f>ROSTER2021_modified!$A$7</f>
        <v>C</v>
      </c>
      <c r="C8" s="116" t="str">
        <f>ROSTER2021_modified!$B$7</f>
        <v>(13F) Haase - DET</v>
      </c>
      <c r="D8" s="117" t="str">
        <f>ROSTER2021_modified!$C$7</f>
        <v>(20) S. Perez - KC</v>
      </c>
      <c r="E8" s="116" t="str">
        <f>ROSTER2021_modified!$D$7</f>
        <v>(22) Narvaez - MIL</v>
      </c>
      <c r="F8" s="118" t="str">
        <f>ROSTER2021_modified!$E$7</f>
        <v>Posey - Retired</v>
      </c>
      <c r="G8" s="119" t="str">
        <f>ROSTER2021_modified!$F$7</f>
        <v>(18) A. Nola - SD</v>
      </c>
      <c r="H8" s="119" t="str">
        <f>ROSTER2021_modified!$G$7</f>
        <v>(13F) M. Stassi - LAA</v>
      </c>
      <c r="I8" s="73"/>
    </row>
    <row r="9" spans="1:9" x14ac:dyDescent="0.2">
      <c r="A9" s="73"/>
      <c r="B9" s="72" t="str">
        <f>ROSTER2021_modified!$A$8</f>
        <v>C</v>
      </c>
      <c r="C9" s="120" t="str">
        <f>ROSTER2021_modified!$B$8</f>
        <v xml:space="preserve"> </v>
      </c>
      <c r="D9" s="119" t="str">
        <f>ROSTER2021_modified!$C$8</f>
        <v>(10) Grandal - CWS</v>
      </c>
      <c r="E9" s="116" t="str">
        <f>ROSTER2021_modified!$D$8</f>
        <v>(13F) Zunino - TB</v>
      </c>
      <c r="F9" s="119" t="str">
        <f>ROSTER2021_modified!$E$8</f>
        <v>(7) Contreras - CHC</v>
      </c>
      <c r="G9" s="116" t="str">
        <f>ROSTER2021_modified!$F$8</f>
        <v>(13F) A. Barnes - LAD</v>
      </c>
      <c r="H9" s="119" t="str">
        <f>ROSTER2021_modified!$G$8</f>
        <v>(13F) L. Torrens - SEA</v>
      </c>
      <c r="I9" s="73"/>
    </row>
    <row r="10" spans="1:9" x14ac:dyDescent="0.2">
      <c r="A10" s="73"/>
      <c r="B10" s="72" t="str">
        <f>ROSTER2021_modified!$A$9</f>
        <v>1B</v>
      </c>
      <c r="C10" s="121" t="str">
        <f>ROSTER2021_modified!$B$9</f>
        <v>(10) Mountcastle - BAL</v>
      </c>
      <c r="D10" s="119" t="str">
        <f>ROSTER2021_modified!$C$9</f>
        <v>(13F) Y. Gurriel - HOU</v>
      </c>
      <c r="E10" s="122" t="str">
        <f>ROSTER2021_modified!$D$9</f>
        <v>(11) Hosmer - SD</v>
      </c>
      <c r="F10" s="118" t="str">
        <f>ROSTER2021_modified!$E$9</f>
        <v>Olson - ATL</v>
      </c>
      <c r="G10" s="123" t="str">
        <f>ROSTER2021_modified!$F$9</f>
        <v>(1) Freeman - LAD</v>
      </c>
      <c r="H10" s="116" t="str">
        <f>ROSTER2021_modified!$G$9</f>
        <v>(18) C. Walker - AZ</v>
      </c>
      <c r="I10" s="73"/>
    </row>
    <row r="11" spans="1:9" x14ac:dyDescent="0.2">
      <c r="A11" s="73"/>
      <c r="B11" s="72" t="str">
        <f>ROSTER2021_modified!$A$10</f>
        <v>2B</v>
      </c>
      <c r="C11" s="124" t="str">
        <f>ROSTER2021_modified!$B$10</f>
        <v>(2) Merrifield - KC</v>
      </c>
      <c r="D11" s="125" t="str">
        <f>ROSTER2021_modified!$C$10</f>
        <v>O. Albies - ATL</v>
      </c>
      <c r="E11" s="117" t="str">
        <f>ROSTER2021_modified!$D$10</f>
        <v>(14) K. Marte - AZ</v>
      </c>
      <c r="F11" s="119" t="str">
        <f>ROSTER2021_modified!$E$10</f>
        <v>(4) Altuve - HOU</v>
      </c>
      <c r="G11" s="119" t="str">
        <f>ROSTER2021_modified!$F$10</f>
        <v>(12) Segura - PHI</v>
      </c>
      <c r="H11" s="123" t="str">
        <f>ROSTER2021_modified!$G$10</f>
        <v>(13) LeMahieu - NYY</v>
      </c>
      <c r="I11" s="73"/>
    </row>
    <row r="12" spans="1:9" x14ac:dyDescent="0.2">
      <c r="A12" s="73"/>
      <c r="B12" s="72" t="str">
        <f>ROSTER2021_modified!$A$11</f>
        <v>SS</v>
      </c>
      <c r="C12" s="122" t="str">
        <f>ROSTER2021_modified!$B$11</f>
        <v>(3) Bogaerts - BOS</v>
      </c>
      <c r="D12" s="117" t="str">
        <f>ROSTER2021_modified!$C$11</f>
        <v>(13) F. Tatis Jr. - SD</v>
      </c>
      <c r="E12" s="116" t="str">
        <f>ROSTER2021_modified!$D$11</f>
        <v>(17) J. Polanco - MIN</v>
      </c>
      <c r="F12" s="116" t="str">
        <f>ROSTER2021_modified!$E$11</f>
        <v>(2) Correa - MIN</v>
      </c>
      <c r="G12" s="119" t="str">
        <f>ROSTER2021_modified!$F$11</f>
        <v>(13F) M. Rojas - MIA</v>
      </c>
      <c r="H12" s="123" t="str">
        <f>ROSTER2021_modified!$G$11</f>
        <v>(18) B. Bichette - TOR</v>
      </c>
      <c r="I12" s="73"/>
    </row>
    <row r="13" spans="1:9" x14ac:dyDescent="0.2">
      <c r="A13" s="73"/>
      <c r="B13" s="72" t="str">
        <f>ROSTER2021_modified!$A$12</f>
        <v>3B</v>
      </c>
      <c r="C13" s="118" t="str">
        <f>ROSTER2021_modified!$B$12</f>
        <v>R. Devers - BOS</v>
      </c>
      <c r="D13" s="118" t="str">
        <f>ROSTER2021_modified!$C$12</f>
        <v>Machado - SD</v>
      </c>
      <c r="E13" s="116" t="str">
        <f>ROSTER2021_modified!$D$12</f>
        <v>(13F) Wendle - MIA</v>
      </c>
      <c r="F13" s="116" t="str">
        <f>ROSTER2021_modified!$E$12</f>
        <v>(13F) Kiner-Falefa - NYY</v>
      </c>
      <c r="G13" s="117" t="str">
        <f>ROSTER2021_modified!$F$12</f>
        <v>(1) Bregman - HOU</v>
      </c>
      <c r="H13" s="122" t="str">
        <f>ROSTER2021_modified!$G$12</f>
        <v>(1) Arendado - STL</v>
      </c>
      <c r="I13" s="73"/>
    </row>
    <row r="14" spans="1:9" x14ac:dyDescent="0.2">
      <c r="A14" s="73"/>
      <c r="B14" s="72" t="str">
        <f>ROSTER2021_modified!$A$13</f>
        <v>CM</v>
      </c>
      <c r="C14" s="116" t="str">
        <f>ROSTER2021_modified!$B$13</f>
        <v>(9) Hayes - PIT</v>
      </c>
      <c r="D14" s="119" t="str">
        <f>ROSTER2021_modified!$C$13</f>
        <v>(19M) W. Franco - TB</v>
      </c>
      <c r="E14" s="116" t="str">
        <f>ROSTER2021_modified!$D$13</f>
        <v>(20) B. Dalbec - BOS</v>
      </c>
      <c r="F14" s="119" t="str">
        <f>ROSTER2021_modified!$E$13</f>
        <v>(13F) Schoop - DET</v>
      </c>
      <c r="G14" s="119" t="str">
        <f>ROSTER2021_modified!$F$13</f>
        <v>(13F) Pujols - FA</v>
      </c>
      <c r="H14" s="119" t="str">
        <f>ROSTER2021_modified!$G$13</f>
        <v>(13F) L. Wade - SF</v>
      </c>
      <c r="I14" s="73"/>
    </row>
    <row r="15" spans="1:9" x14ac:dyDescent="0.2">
      <c r="A15" s="73"/>
      <c r="B15" s="72" t="str">
        <f>ROSTER2021_modified!$A$14</f>
        <v>MM</v>
      </c>
      <c r="C15" s="121" t="str">
        <f>ROSTER2021_modified!$B$14</f>
        <v>(13F) France - SEA</v>
      </c>
      <c r="D15" s="122" t="str">
        <f>ROSTER2021_modified!$C$14</f>
        <v>(1) Turner - LAD</v>
      </c>
      <c r="E15" s="119" t="str">
        <f>ROSTER2021_modified!$D$14</f>
        <v>(23) Chisholm - MIA</v>
      </c>
      <c r="F15" s="116" t="str">
        <f>ROSTER2021_modified!$E$14</f>
        <v>(19) K. Wong - MIL</v>
      </c>
      <c r="G15" s="119" t="str">
        <f>ROSTER2021_modified!$F$14</f>
        <v>(13F) Harrison - CWS</v>
      </c>
      <c r="H15" s="119" t="str">
        <f>ROSTER2021_modified!$G$14</f>
        <v>(15) Edman - STL</v>
      </c>
      <c r="I15" s="73"/>
    </row>
    <row r="16" spans="1:9" x14ac:dyDescent="0.2">
      <c r="A16" s="73"/>
      <c r="B16" s="72" t="str">
        <f>ROSTER2021_modified!$A$15</f>
        <v>OF</v>
      </c>
      <c r="C16" s="118" t="str">
        <f>ROSTER2021_modified!$B$15</f>
        <v>J. Soto - WAS</v>
      </c>
      <c r="D16" s="118" t="str">
        <f>ROSTER2021_modified!$C$15</f>
        <v>Betts - LAD</v>
      </c>
      <c r="E16" s="119" t="str">
        <f>ROSTER2021_modified!$D$15</f>
        <v>(9) W. Myers - SD</v>
      </c>
      <c r="F16" s="116" t="str">
        <f>ROSTER2021_modified!$E$15</f>
        <v>(13F) C. Mullins - BAL</v>
      </c>
      <c r="G16" s="116" t="str">
        <f>ROSTER2021_modified!$F$15</f>
        <v>(1) Yelich - MIL</v>
      </c>
      <c r="H16" s="117" t="str">
        <f>ROSTER2021_modified!$G$15</f>
        <v>(10) Meadows - TB</v>
      </c>
      <c r="I16" s="73"/>
    </row>
    <row r="17" spans="1:9" x14ac:dyDescent="0.2">
      <c r="A17" s="73"/>
      <c r="B17" s="72" t="str">
        <f>ROSTER2021_modified!$A$16</f>
        <v>OF</v>
      </c>
      <c r="C17" s="121" t="str">
        <f>ROSTER2021_modified!$B$16</f>
        <v>(8) Buxton - MIN</v>
      </c>
      <c r="D17" s="116" t="str">
        <f>ROSTER2021_modified!$C$16</f>
        <v>(2) S. Marte - NYM</v>
      </c>
      <c r="E17" s="119" t="str">
        <f>ROSTER2021_modified!$D$16</f>
        <v>(10) Yastrzemski - SF</v>
      </c>
      <c r="F17" s="122" t="str">
        <f>ROSTER2021_modified!$E$16</f>
        <v>(13) Verdugo - BOS</v>
      </c>
      <c r="G17" s="116" t="str">
        <f>ROSTER2021_modified!$F$16</f>
        <v>(13F) Bader - STL</v>
      </c>
      <c r="H17" s="116" t="str">
        <f>ROSTER2021_modified!$G$16</f>
        <v>(14) Haniger - SEA</v>
      </c>
      <c r="I17" s="73"/>
    </row>
    <row r="18" spans="1:9" x14ac:dyDescent="0.2">
      <c r="A18" s="73"/>
      <c r="B18" s="72" t="str">
        <f>ROSTER2021_modified!$A$17</f>
        <v>OF</v>
      </c>
      <c r="C18" s="121" t="str">
        <f>ROSTER2021_modified!$B$17</f>
        <v>(20) L. Robert - CWS</v>
      </c>
      <c r="D18" s="119" t="str">
        <f>ROSTER2021_modified!$C$17</f>
        <v>(6) Grisham - SD</v>
      </c>
      <c r="E18" s="119" t="str">
        <f>ROSTER2021_modified!$D$17</f>
        <v>(16) Benintendi - KC</v>
      </c>
      <c r="F18" s="122" t="str">
        <f>ROSTER2021_modified!$E$17</f>
        <v>(13) B. Lowe - TB</v>
      </c>
      <c r="G18" s="119" t="str">
        <f>ROSTER2021_modified!$F$17</f>
        <v>(13F) Hampson - COL</v>
      </c>
      <c r="H18" s="119" t="str">
        <f>ROSTER2021_modified!$G$17</f>
        <v>(21) Margot - TB</v>
      </c>
      <c r="I18" s="73"/>
    </row>
    <row r="19" spans="1:9" x14ac:dyDescent="0.2">
      <c r="A19" s="73"/>
      <c r="B19" s="72" t="str">
        <f>ROSTER2021_modified!$A$18</f>
        <v>OF</v>
      </c>
      <c r="C19" s="124" t="str">
        <f>ROSTER2021_modified!$B$18</f>
        <v>(4) T. Hernandez - TOR</v>
      </c>
      <c r="D19" s="119" t="str">
        <f>ROSTER2021_modified!$C$18</f>
        <v>(5) K. Bryant - COL</v>
      </c>
      <c r="E19" s="117" t="str">
        <f>ROSTER2021_modified!$D$18</f>
        <v>(21) Mancini - BAL</v>
      </c>
      <c r="F19" s="119" t="str">
        <f>ROSTER2021_modified!$E$18</f>
        <v>(16) Grichuk - TOR</v>
      </c>
      <c r="G19" s="116" t="str">
        <f>ROSTER2021_modified!$F$18</f>
        <v>(3) Conforto - FA</v>
      </c>
      <c r="H19" s="119" t="str">
        <f>ROSTER2021_modified!$G$18</f>
        <v>(14) Carlson - STL</v>
      </c>
      <c r="I19" s="73"/>
    </row>
    <row r="20" spans="1:9" x14ac:dyDescent="0.2">
      <c r="A20" s="73"/>
      <c r="B20" s="72" t="str">
        <f>ROSTER2021_modified!$A$19</f>
        <v>OF</v>
      </c>
      <c r="C20" s="121" t="str">
        <f>ROSTER2021_modified!$B$19</f>
        <v>(18M) J. Kelenic - SEA</v>
      </c>
      <c r="D20" s="116" t="str">
        <f>ROSTER2021_modified!$C$19</f>
        <v>(20) A.J. Pollock - LAD</v>
      </c>
      <c r="E20" s="119" t="str">
        <f>ROSTER2021_modified!$D$19</f>
        <v>(4) J.D. Martinez - BOS</v>
      </c>
      <c r="F20" s="119" t="str">
        <f>ROSTER2021_modified!$E$19</f>
        <v>(13F) E. Olivares - KC</v>
      </c>
      <c r="G20" s="116" t="str">
        <f>ROSTER2021_modified!$F$19</f>
        <v>(19) L. Cain - MIL</v>
      </c>
      <c r="H20" s="119" t="str">
        <f>ROSTER2021_modified!$G$19</f>
        <v>(13F) Nimmo - NYM</v>
      </c>
      <c r="I20" s="73"/>
    </row>
    <row r="21" spans="1:9" x14ac:dyDescent="0.2">
      <c r="A21" s="73"/>
      <c r="B21" s="72" t="str">
        <f>ROSTER2021_modified!$A$20</f>
        <v>DH</v>
      </c>
      <c r="C21" s="122" t="str">
        <f>ROSTER2021_modified!$B$20</f>
        <v>(1) Trout - LAA</v>
      </c>
      <c r="D21" s="126" t="str">
        <f>ROSTER2021_modified!$C$20</f>
        <v>(22) C. Santana - KC</v>
      </c>
      <c r="E21" s="122" t="str">
        <f>ROSTER2021_modified!$D$20</f>
        <v>(5) T. Anderson - CWS</v>
      </c>
      <c r="F21" s="122" t="str">
        <f>ROSTER2021_modified!$E$20</f>
        <v>(9) Voit - SD</v>
      </c>
      <c r="G21" s="119" t="str">
        <f>ROSTER2021_modified!$F$20</f>
        <v>(13F) D. Ruf - SF</v>
      </c>
      <c r="H21" s="122" t="str">
        <f>ROSTER2021_modified!$G$20</f>
        <v>(20) Y. Alvarez - HOU</v>
      </c>
      <c r="I21" s="73"/>
    </row>
    <row r="22" spans="1:9" x14ac:dyDescent="0.2">
      <c r="A22" s="73"/>
      <c r="B22" s="72"/>
      <c r="C22" s="121" t="str">
        <f>ROSTER2021_modified!$B$21</f>
        <v xml:space="preserve"> </v>
      </c>
      <c r="D22" s="119" t="str">
        <f>ROSTER2021_modified!$C$21</f>
        <v xml:space="preserve"> </v>
      </c>
      <c r="E22" s="116" t="str">
        <f>ROSTER2021_modified!$D$21</f>
        <v xml:space="preserve"> </v>
      </c>
      <c r="F22" s="116" t="str">
        <f>ROSTER2021_modified!$E$21</f>
        <v xml:space="preserve"> </v>
      </c>
      <c r="G22" s="119" t="str">
        <f>ROSTER2021_modified!$F$21</f>
        <v xml:space="preserve"> </v>
      </c>
      <c r="H22" s="124" t="str">
        <f>ROSTER2021_modified!$G$21</f>
        <v xml:space="preserve"> </v>
      </c>
      <c r="I22" s="73"/>
    </row>
    <row r="23" spans="1:9" x14ac:dyDescent="0.2">
      <c r="A23" s="73"/>
      <c r="B23" s="72" t="str">
        <f>ROSTER2021_modified!$A$22</f>
        <v>P</v>
      </c>
      <c r="C23" s="127" t="str">
        <f>ROSTER2021_modified!$B$22</f>
        <v>Z. Wheeler - PHI</v>
      </c>
      <c r="D23" s="117" t="str">
        <f>ROSTER2021_modified!$C$22</f>
        <v>(1) G. Cole - NYY</v>
      </c>
      <c r="E23" s="116" t="str">
        <f>ROSTER2021_modified!$D$22</f>
        <v>(11) Sale - BOS</v>
      </c>
      <c r="F23" s="116" t="str">
        <f>ROSTER2021_modified!$E$22</f>
        <v>(1) deGrom - NYM</v>
      </c>
      <c r="G23" s="119" t="str">
        <f>ROSTER2021_modified!$F$22</f>
        <v>(7) Musgrove - SD</v>
      </c>
      <c r="H23" s="117" t="str">
        <f>ROSTER2021_modified!$G$22</f>
        <v>(13) Gallen - AZ</v>
      </c>
      <c r="I23" s="73"/>
    </row>
    <row r="24" spans="1:9" x14ac:dyDescent="0.2">
      <c r="A24" s="73"/>
      <c r="B24" s="72" t="str">
        <f>ROSTER2021_modified!$A$23</f>
        <v>P</v>
      </c>
      <c r="C24" s="117" t="str">
        <f>ROSTER2021_modified!$B$23</f>
        <v>(6) Morton - ATL</v>
      </c>
      <c r="D24" s="125" t="str">
        <f>ROSTER2021_modified!$C$23</f>
        <v>Buehler - LAD</v>
      </c>
      <c r="E24" s="116" t="str">
        <f>ROSTER2021_modified!$D$23</f>
        <v>(3) Berrios - TOR</v>
      </c>
      <c r="F24" s="118" t="str">
        <f>ROSTER2021_modified!$E$23</f>
        <v>Scherzer - NYM</v>
      </c>
      <c r="G24" s="117" t="str">
        <f>ROSTER2021_modified!$F$23</f>
        <v>(15) S. Gray - MIN</v>
      </c>
      <c r="H24" s="124" t="str">
        <f>ROSTER2021_modified!$G$23</f>
        <v>(22) Kikuchi - TOR</v>
      </c>
      <c r="I24" s="73"/>
    </row>
    <row r="25" spans="1:9" x14ac:dyDescent="0.2">
      <c r="A25" s="73"/>
      <c r="B25" s="72" t="str">
        <f>ROSTER2021_modified!$A$24</f>
        <v>P</v>
      </c>
      <c r="C25" s="120" t="str">
        <f>ROSTER2021_modified!$B$24</f>
        <v>(13F) F. Peralta - MIL</v>
      </c>
      <c r="D25" s="116" t="str">
        <f>ROSTER2021_modified!$C$24</f>
        <v>(1) A. Nola - PHI</v>
      </c>
      <c r="E25" s="122" t="str">
        <f>ROSTER2021_modified!$D$24</f>
        <v>(13) Alcantara - MIA</v>
      </c>
      <c r="F25" s="116" t="str">
        <f>ROSTER2021_modified!$E$24</f>
        <v>(3) Strasburg - WAS</v>
      </c>
      <c r="G25" s="119" t="str">
        <f>ROSTER2021_modified!$F$24</f>
        <v>(13F) L. Garcia - HOU</v>
      </c>
      <c r="H25" s="124" t="str">
        <f>ROSTER2021_modified!$G$24</f>
        <v>(13F) Ynoa - ATL</v>
      </c>
      <c r="I25" s="73"/>
    </row>
    <row r="26" spans="1:9" x14ac:dyDescent="0.2">
      <c r="A26" s="73"/>
      <c r="B26" s="72" t="str">
        <f>ROSTER2021_modified!$A$25</f>
        <v>P</v>
      </c>
      <c r="C26" s="120" t="str">
        <f>ROSTER2021_modified!$B$25</f>
        <v>(5) K. Hendricks - CHC</v>
      </c>
      <c r="D26" s="116" t="str">
        <f>ROSTER2021_modified!$C$25</f>
        <v>(4) Greinke - KC</v>
      </c>
      <c r="E26" s="116" t="str">
        <f>ROSTER2021_modified!$D$25</f>
        <v>(23) Singer - KC</v>
      </c>
      <c r="F26" s="122" t="str">
        <f>ROSTER2021_modified!$E$25</f>
        <v>(13) Woodruff - MIL</v>
      </c>
      <c r="G26" s="116" t="str">
        <f>ROSTER2021_modified!$F$25</f>
        <v>(22) Montgomery - NYY</v>
      </c>
      <c r="H26" s="121" t="str">
        <f>ROSTER2021_modified!$G$25</f>
        <v>(8) Carrasco - NYM</v>
      </c>
      <c r="I26" s="73"/>
    </row>
    <row r="27" spans="1:9" x14ac:dyDescent="0.2">
      <c r="A27" s="73"/>
      <c r="B27" s="72" t="str">
        <f>ROSTER2021_modified!$A$26</f>
        <v>P</v>
      </c>
      <c r="C27" s="116" t="str">
        <f>ROSTER2021_modified!$B$26</f>
        <v>(7) S. Sanchez - MIA</v>
      </c>
      <c r="D27" s="119" t="str">
        <f>ROSTER2021_modified!$C$26</f>
        <v>(13F) Manaea - OAK</v>
      </c>
      <c r="E27" s="116" t="str">
        <f>ROSTER2021_modified!$D$26</f>
        <v>(13F) DeSclafani - SF</v>
      </c>
      <c r="F27" s="122" t="str">
        <f>ROSTER2021_modified!$E$26</f>
        <v>(10) Ryu - TOR</v>
      </c>
      <c r="G27" s="119" t="str">
        <f>ROSTER2021_modified!$F$26</f>
        <v>(14) Mize - DET</v>
      </c>
      <c r="H27" s="124" t="str">
        <f>ROSTER2021_modified!$G$26</f>
        <v>(13F) A. Mills - CHC</v>
      </c>
      <c r="I27" s="73"/>
    </row>
    <row r="28" spans="1:9" x14ac:dyDescent="0.2">
      <c r="A28" s="73"/>
      <c r="B28" s="72" t="str">
        <f>ROSTER2021_modified!$A$27</f>
        <v>P</v>
      </c>
      <c r="C28" s="120" t="str">
        <f>ROSTER2021_modified!$B$27</f>
        <v>(13F) C. Hernandez-KC</v>
      </c>
      <c r="D28" s="116" t="str">
        <f>ROSTER2021_modified!$C$27</f>
        <v>(13F) McClanahan - TB</v>
      </c>
      <c r="E28" s="116" t="str">
        <f>ROSTER2021_modified!$D$27</f>
        <v>(13F) R. Hill - BOS</v>
      </c>
      <c r="F28" s="119" t="str">
        <f>ROSTER2021_modified!$E$27</f>
        <v>(13F) Webb - SF</v>
      </c>
      <c r="G28" s="117" t="str">
        <f>ROSTER2021_modified!$F$27</f>
        <v>(9) Darvish - SD</v>
      </c>
      <c r="H28" s="124" t="str">
        <f>ROSTER2021_modified!$G$27</f>
        <v>(13F) Fedde - WAS</v>
      </c>
      <c r="I28" s="73"/>
    </row>
    <row r="29" spans="1:9" x14ac:dyDescent="0.2">
      <c r="A29" s="73"/>
      <c r="B29" s="72" t="str">
        <f>ROSTER2021_modified!$A$28</f>
        <v>P</v>
      </c>
      <c r="C29" s="116" t="str">
        <f>ROSTER2021_modified!$B$28</f>
        <v>(13F) Gray - WAS</v>
      </c>
      <c r="D29" s="116" t="str">
        <f>ROSTER2021_modified!$C$28</f>
        <v>(13F) Bumgarner - AZ</v>
      </c>
      <c r="E29" s="116" t="str">
        <f>ROSTER2021_modified!$D$28</f>
        <v>(13F) Flexen - SEA</v>
      </c>
      <c r="F29" s="116" t="str">
        <f>ROSTER2021_modified!$E$28</f>
        <v>(15) M. Gonzales - SEA</v>
      </c>
      <c r="G29" s="126" t="str">
        <f>ROSTER2021_modified!$F$28</f>
        <v>(18M) L. Patino - TB</v>
      </c>
      <c r="H29" s="119" t="str">
        <f>ROSTER2021_modified!$G$28</f>
        <v>(7) Civale - CLE</v>
      </c>
      <c r="I29" s="73"/>
    </row>
    <row r="30" spans="1:9" x14ac:dyDescent="0.2">
      <c r="A30" s="73"/>
      <c r="B30" s="72" t="str">
        <f>ROSTER2021_modified!$A$29</f>
        <v>P</v>
      </c>
      <c r="C30" s="126" t="str">
        <f>ROSTER2021_modified!$B$29</f>
        <v>(13F) Kaprielian - OAK</v>
      </c>
      <c r="D30" s="116" t="str">
        <f>ROSTER2021_modified!$C$29</f>
        <v>(7) Iglesias - LAA</v>
      </c>
      <c r="E30" s="116" t="str">
        <f>ROSTER2021_modified!$D$29</f>
        <v>(13F) Houck - BOS</v>
      </c>
      <c r="F30" s="116" t="str">
        <f>ROSTER2021_modified!$E$29</f>
        <v>(6) E. Diaz - NYM</v>
      </c>
      <c r="G30" s="119" t="str">
        <f>ROSTER2021_modified!$F$29</f>
        <v>(13F) Kopech - CWS</v>
      </c>
      <c r="H30" s="124" t="str">
        <f>ROSTER2021_modified!$G$29</f>
        <v>(13F) Clase - CLE</v>
      </c>
      <c r="I30" s="73"/>
    </row>
    <row r="31" spans="1:9" x14ac:dyDescent="0.2">
      <c r="A31" s="73"/>
      <c r="B31" s="72" t="str">
        <f>ROSTER2021_modified!$A$30</f>
        <v>P</v>
      </c>
      <c r="C31" s="122" t="str">
        <f>ROSTER2021_modified!$B$30</f>
        <v>(13) L. Hendriks - CWS</v>
      </c>
      <c r="D31" s="116" t="str">
        <f>ROSTER2021_modified!$C$30</f>
        <v>(13F) Melancon - AZ</v>
      </c>
      <c r="E31" s="121" t="str">
        <f>ROSTER2021_modified!$D$30</f>
        <v>(13F) A. Cobb - LAA</v>
      </c>
      <c r="F31" s="116" t="str">
        <f>ROSTER2021_modified!$E$30</f>
        <v>(15) Romano - TOR</v>
      </c>
      <c r="G31" s="119" t="str">
        <f>ROSTER2021_modified!$F$30</f>
        <v>(16) Barnes - BOS</v>
      </c>
      <c r="H31" s="116" t="str">
        <f>ROSTER2021_modified!$G$30</f>
        <v>(6) Pressly - HOU</v>
      </c>
      <c r="I31" s="73"/>
    </row>
    <row r="32" spans="1:9" x14ac:dyDescent="0.2">
      <c r="A32" s="73"/>
      <c r="B32" s="72"/>
      <c r="C32" s="120" t="str">
        <f>ROSTER2021_modified!$B$31</f>
        <v xml:space="preserve"> </v>
      </c>
      <c r="D32" s="119" t="str">
        <f>ROSTER2021_modified!$C$31</f>
        <v xml:space="preserve"> </v>
      </c>
      <c r="E32" s="121" t="str">
        <f>ROSTER2021_modified!$D$31</f>
        <v xml:space="preserve"> </v>
      </c>
      <c r="F32" s="119" t="str">
        <f>ROSTER2021_modified!$E$31</f>
        <v xml:space="preserve"> </v>
      </c>
      <c r="G32" s="119" t="str">
        <f>ROSTER2021_modified!$F$31</f>
        <v xml:space="preserve"> </v>
      </c>
      <c r="H32" s="119" t="str">
        <f>ROSTER2021_modified!$G$31</f>
        <v>(13F) Andujar - NYY</v>
      </c>
      <c r="I32" s="73"/>
    </row>
    <row r="33" spans="1:9" x14ac:dyDescent="0.2">
      <c r="A33" s="73"/>
      <c r="B33" s="72" t="str">
        <f>ROSTER2021_modified!$A$32</f>
        <v>B1</v>
      </c>
      <c r="C33" s="126" t="str">
        <f>ROSTER2021_modified!$B$32</f>
        <v>(13F) Odorizzi - HOU</v>
      </c>
      <c r="D33" s="124" t="str">
        <f>ROSTER2021_modified!$C$32</f>
        <v>(15) Santander - BAL</v>
      </c>
      <c r="E33" s="121" t="str">
        <f>ROSTER2021_modified!$D$32</f>
        <v>(6) McNeil - NYM</v>
      </c>
      <c r="F33" s="116" t="str">
        <f>ROSTER2021_modified!$E$32</f>
        <v>(13F) Varsho - AZ</v>
      </c>
      <c r="G33" s="119" t="str">
        <f>ROSTER2021_modified!$F$32</f>
        <v>(13F) H. Kim - SD</v>
      </c>
      <c r="H33" s="119" t="str">
        <f>ROSTER2021_modified!$G$32</f>
        <v>(12) Smyly - CHC</v>
      </c>
      <c r="I33" s="73"/>
    </row>
    <row r="34" spans="1:9" x14ac:dyDescent="0.2">
      <c r="A34" s="73"/>
      <c r="B34" s="72" t="str">
        <f>ROSTER2021_modified!$A$33</f>
        <v>B2</v>
      </c>
      <c r="C34" s="126" t="str">
        <f>ROSTER2021_modified!$B$33</f>
        <v>(13F) Wisdom - CHC</v>
      </c>
      <c r="D34" s="124" t="str">
        <f>ROSTER2021_modified!$C$33</f>
        <v>(9) D. Smith - NYM</v>
      </c>
      <c r="E34" s="119" t="str">
        <f>ROSTER2021_modified!$D$33</f>
        <v>(13F) Grossman - DET</v>
      </c>
      <c r="F34" s="116" t="str">
        <f>ROSTER2021_modified!$E$33</f>
        <v>(13F) Duffy - LAD</v>
      </c>
      <c r="G34" s="119" t="str">
        <f>ROSTER2021_modified!$F$33</f>
        <v>(22) F. Cordero - BOS</v>
      </c>
      <c r="H34" s="119" t="str">
        <f>ROSTER2021_modified!$G$33</f>
        <v>(11) Javier - HOU</v>
      </c>
      <c r="I34" s="73"/>
    </row>
    <row r="35" spans="1:9" x14ac:dyDescent="0.2">
      <c r="A35" s="73"/>
      <c r="B35" s="72" t="str">
        <f>ROSTER2021_modified!$A$34</f>
        <v>B3</v>
      </c>
      <c r="C35" s="116" t="str">
        <f>ROSTER2021_modified!$B$34</f>
        <v>(14) May - LAD</v>
      </c>
      <c r="D35" s="124" t="str">
        <f>ROSTER2021_modified!$C$34</f>
        <v>(21) Mejia - TB</v>
      </c>
      <c r="E35" s="116" t="str">
        <f>ROSTER2021_modified!$D$34</f>
        <v>(13F) Graveman - CWS</v>
      </c>
      <c r="F35" s="116" t="str">
        <f>ROSTER2021_modified!$E$34</f>
        <v>(13F) Dunn - CIN</v>
      </c>
      <c r="G35" s="119" t="str">
        <f>ROSTER2021_modified!$F$34</f>
        <v>(13F) C. Dickerson - STL</v>
      </c>
      <c r="H35" s="119" t="str">
        <f>ROSTER2021_modified!$G$34</f>
        <v>(13F) I. Kennedy - AZ</v>
      </c>
      <c r="I35" s="73"/>
    </row>
    <row r="36" spans="1:9" x14ac:dyDescent="0.2">
      <c r="A36" s="73"/>
      <c r="B36" s="72" t="str">
        <f>ROSTER2021_modified!$A$35</f>
        <v>B4</v>
      </c>
      <c r="C36" s="116" t="str">
        <f>ROSTER2021_modified!$B$35</f>
        <v>(13F) Aguilar - MIA</v>
      </c>
      <c r="D36" s="119" t="str">
        <f>ROSTER2021_modified!$C$35</f>
        <v>(4) Moustakas - CIN</v>
      </c>
      <c r="E36" s="116" t="str">
        <f>ROSTER2021_modified!$D$35</f>
        <v>(7) Karinchak - CLE</v>
      </c>
      <c r="F36" s="119" t="str">
        <f>ROSTER2021_modified!$E$35</f>
        <v>(13F) Hoerner - CHC</v>
      </c>
      <c r="G36" s="119" t="str">
        <f>ROSTER2021_modified!$F$35</f>
        <v>(13F) Brujan - TB</v>
      </c>
      <c r="H36" s="119" t="str">
        <f>ROSTER2021_modified!$G$35</f>
        <v>(8) Eflin - PHI</v>
      </c>
      <c r="I36" s="73"/>
    </row>
    <row r="37" spans="1:9" x14ac:dyDescent="0.2">
      <c r="A37" s="73"/>
      <c r="B37" s="72" t="str">
        <f>ROSTER2021_modified!$A$36</f>
        <v>IL</v>
      </c>
      <c r="C37" s="116" t="str">
        <f>ROSTER2021_modified!$B$36</f>
        <v xml:space="preserve"> </v>
      </c>
      <c r="D37" s="122" t="str">
        <f>ROSTER2021_modified!$C$36</f>
        <v>(13) C. Biggio - TOR</v>
      </c>
      <c r="E37" s="116" t="str">
        <f>ROSTER2021_modified!$D$36</f>
        <v>(13F) Freeland - COL</v>
      </c>
      <c r="F37" s="116" t="str">
        <f>ROSTER2021_modified!$E$36</f>
        <v>(13F) Gomber - COL</v>
      </c>
      <c r="G37" s="119" t="str">
        <f>ROSTER2021_modified!$F$36</f>
        <v>(23) Boyd - SF</v>
      </c>
      <c r="H37" s="119" t="str">
        <f>ROSTER2021_modified!$G$36</f>
        <v>(13F) M. Kelly - AZ</v>
      </c>
      <c r="I37" s="73"/>
    </row>
    <row r="38" spans="1:9" x14ac:dyDescent="0.2">
      <c r="A38" s="73"/>
      <c r="B38" s="72" t="str">
        <f>ROSTER2021_modified!$A$37</f>
        <v>IL</v>
      </c>
      <c r="C38" s="126" t="str">
        <f>ROSTER2021_modified!$B$37</f>
        <v xml:space="preserve"> </v>
      </c>
      <c r="D38" s="116" t="str">
        <f>ROSTER2021_modified!$C$37</f>
        <v>(13F) P. Sandoval - LAA</v>
      </c>
      <c r="E38" s="116" t="str">
        <f>ROSTER2021_modified!$D$37</f>
        <v>(13F) G. Canning - LAA</v>
      </c>
      <c r="F38" s="116" t="str">
        <f>ROSTER2021_modified!$E$37</f>
        <v>(13F) A. Wood - SF</v>
      </c>
      <c r="G38" s="116" t="str">
        <f>ROSTER2021_modified!$F$37</f>
        <v>(11) Paxton - BOS</v>
      </c>
      <c r="H38" s="119" t="str">
        <f>ROSTER2021_modified!$G$37</f>
        <v>(18M) A. Kirilloff - MIN</v>
      </c>
      <c r="I38" s="73"/>
    </row>
    <row r="39" spans="1:9" x14ac:dyDescent="0.2">
      <c r="A39" s="73"/>
      <c r="B39" s="72" t="str">
        <f>ROSTER2021_modified!$A$38</f>
        <v>IL</v>
      </c>
      <c r="C39" s="126" t="str">
        <f>ROSTER2021_modified!$B$38</f>
        <v xml:space="preserve"> </v>
      </c>
      <c r="D39" s="119" t="str">
        <f>ROSTER2021_modified!$C$38</f>
        <v>(1) Bauer - LAD</v>
      </c>
      <c r="E39" s="119" t="str">
        <f>ROSTER2021_modified!$D$38</f>
        <v>(13F) Naquin - CIN</v>
      </c>
      <c r="F39" s="116" t="str">
        <f>ROSTER2021_modified!$E$38</f>
        <v>(13F) Cueto - FA</v>
      </c>
      <c r="G39" s="119" t="str">
        <f>ROSTER2021_modified!$F$38</f>
        <v>(8) Laureano - OAK</v>
      </c>
      <c r="H39" s="119" t="str">
        <f>ROSTER2021_modified!$G$38</f>
        <v>(16) Lux - LAD</v>
      </c>
      <c r="I39" s="73"/>
    </row>
    <row r="40" spans="1:9" x14ac:dyDescent="0.2">
      <c r="A40" s="73"/>
      <c r="B40" s="72" t="str">
        <f>ROSTER2021_modified!$A$39</f>
        <v>IL</v>
      </c>
      <c r="C40" s="116" t="str">
        <f>ROSTER2021_modified!$B$39</f>
        <v xml:space="preserve"> </v>
      </c>
      <c r="D40" s="119" t="str">
        <f>ROSTER2021_modified!$C$39</f>
        <v xml:space="preserve"> </v>
      </c>
      <c r="E40" s="116" t="str">
        <f>ROSTER2021_modified!$D$39</f>
        <v xml:space="preserve"> </v>
      </c>
      <c r="F40" s="116" t="str">
        <f>ROSTER2021_modified!$E$39</f>
        <v>(13F) D. Cameron - DET</v>
      </c>
      <c r="G40" s="116" t="str">
        <f>ROSTER2021_modified!$F$39</f>
        <v>(17) Madrigal - CHC</v>
      </c>
      <c r="H40" s="119" t="str">
        <f>ROSTER2021_modified!$G$39</f>
        <v>(13F) D. Peterson - NYM</v>
      </c>
      <c r="I40" s="73"/>
    </row>
    <row r="41" spans="1:9" x14ac:dyDescent="0.2">
      <c r="A41" s="73"/>
      <c r="B41" s="72" t="str">
        <f>ROSTER2021_modified!$A$40</f>
        <v>IL</v>
      </c>
      <c r="C41" s="116" t="str">
        <f>ROSTER2021_modified!$B$40</f>
        <v xml:space="preserve"> </v>
      </c>
      <c r="D41" s="119" t="str">
        <f>ROSTER2021_modified!$C$40</f>
        <v xml:space="preserve"> </v>
      </c>
      <c r="E41" s="119" t="str">
        <f>ROSTER2021_modified!$D$40</f>
        <v xml:space="preserve"> </v>
      </c>
      <c r="F41" s="116" t="str">
        <f>ROSTER2021_modified!$E$40</f>
        <v xml:space="preserve"> </v>
      </c>
      <c r="G41" s="119" t="str">
        <f>ROSTER2021_modified!$F$40</f>
        <v xml:space="preserve"> </v>
      </c>
      <c r="H41" s="116" t="str">
        <f>ROSTER2021_modified!$G$40</f>
        <v>(6) Syndergaard - LAA</v>
      </c>
      <c r="I41" s="73"/>
    </row>
    <row r="42" spans="1:9" x14ac:dyDescent="0.2">
      <c r="A42" s="73"/>
      <c r="B42" s="72" t="str">
        <f>ROSTER2021_modified!$A$41</f>
        <v>M1</v>
      </c>
      <c r="C42" s="116" t="str">
        <f>ROSTER2021_modified!$B$41</f>
        <v xml:space="preserve"> </v>
      </c>
      <c r="D42" s="119" t="str">
        <f>ROSTER2021_modified!$C$41</f>
        <v>(18X) C.J. Abrams - SD</v>
      </c>
      <c r="E42" s="126" t="str">
        <f>ROSTER2021_modified!$D$41</f>
        <v>(18X) B. Witt Jr. - KC</v>
      </c>
      <c r="F42" s="126" t="str">
        <f>ROSTER2021_modified!$E$41</f>
        <v>(20X) O. Cruz - PIT</v>
      </c>
      <c r="G42" s="119" t="str">
        <f>ROSTER2021_modified!$F$41</f>
        <v xml:space="preserve"> </v>
      </c>
      <c r="H42" s="119" t="str">
        <f>ROSTER2021_modified!$G$41</f>
        <v>(13F) Naylor-CLE</v>
      </c>
      <c r="I42" s="73"/>
    </row>
    <row r="43" spans="1:9" x14ac:dyDescent="0.2">
      <c r="A43" s="73"/>
      <c r="B43" s="72" t="str">
        <f>ROSTER2021_modified!$A$42</f>
        <v>M2</v>
      </c>
      <c r="C43" s="116" t="str">
        <f>ROSTER2021_modified!$B$42</f>
        <v>(19X) R. Greene - DET</v>
      </c>
      <c r="D43" s="119" t="str">
        <f>ROSTER2021_modified!$C$42</f>
        <v xml:space="preserve"> </v>
      </c>
      <c r="E43" s="119" t="str">
        <f>ROSTER2021_modified!$D$42</f>
        <v>(19X) T. Casas - BOS</v>
      </c>
      <c r="F43" s="116" t="str">
        <f>ROSTER2021_modified!$E$42</f>
        <v>(19X) M. Luciano - SF</v>
      </c>
      <c r="G43" s="119" t="str">
        <f>ROSTER2021_modified!$F$42</f>
        <v>(19X) J.J. Bleday - MIA</v>
      </c>
      <c r="H43" s="119" t="str">
        <f>ROSTER2021_modified!$G$42</f>
        <v>(19X) J. Downs - BOS</v>
      </c>
      <c r="I43" s="73"/>
    </row>
    <row r="44" spans="1:9" x14ac:dyDescent="0.2">
      <c r="A44" s="73"/>
      <c r="B44" s="72" t="str">
        <f>ROSTER2021_modified!$A$43</f>
        <v>M3</v>
      </c>
      <c r="C44" s="119" t="str">
        <f>ROSTER2021_modified!$B$43</f>
        <v>(20X) M. Meyer - MIA</v>
      </c>
      <c r="D44" s="116" t="str">
        <f>ROSTER2021_modified!$C$43</f>
        <v>(20X) C. Carroll - AZ</v>
      </c>
      <c r="E44" s="116" t="str">
        <f>ROSTER2021_modified!$D$43</f>
        <v>(20X) T. Larnach - MIN</v>
      </c>
      <c r="F44" s="116" t="str">
        <f>ROSTER2021_modified!$E$43</f>
        <v>(20X) J. Bart - SF</v>
      </c>
      <c r="G44" s="116" t="str">
        <f>ROSTER2021_modified!$F$43</f>
        <v>(20X) D. Garcia - NYY</v>
      </c>
      <c r="H44" s="116" t="str">
        <f>ROSTER2021_modified!$G$43</f>
        <v>(20X) B. Davis - CHC</v>
      </c>
      <c r="I44" s="73"/>
    </row>
    <row r="45" spans="1:9" x14ac:dyDescent="0.2">
      <c r="A45" s="73"/>
      <c r="B45" s="72" t="str">
        <f>ROSTER2021_modified!$A$44</f>
        <v>BAL</v>
      </c>
      <c r="C45" s="34">
        <f>ROSTER2021_modified!$B$44</f>
        <v>0</v>
      </c>
      <c r="D45" s="34">
        <f>ROSTER2021_modified!$C$44</f>
        <v>0</v>
      </c>
      <c r="E45" s="34">
        <f>ROSTER2021_modified!$D$44</f>
        <v>0</v>
      </c>
      <c r="F45" s="34">
        <f>ROSTER2021_modified!$E$44</f>
        <v>0</v>
      </c>
      <c r="G45" s="34">
        <f>ROSTER2021_modified!$F$44</f>
        <v>0</v>
      </c>
      <c r="H45" s="34">
        <f>ROSTER2021_modified!$G$44</f>
        <v>0</v>
      </c>
      <c r="I45" s="73"/>
    </row>
    <row r="46" spans="1:9" x14ac:dyDescent="0.2">
      <c r="A46" s="73"/>
      <c r="B46" s="78"/>
      <c r="C46" s="79"/>
      <c r="D46" s="80"/>
      <c r="E46" s="80"/>
      <c r="F46" s="80"/>
      <c r="G46" s="80"/>
      <c r="H46" s="80"/>
      <c r="I46" s="73"/>
    </row>
    <row r="47" spans="1:9" x14ac:dyDescent="0.2">
      <c r="A47" s="73"/>
      <c r="B47" s="78"/>
      <c r="C47" s="81"/>
      <c r="D47" s="81"/>
      <c r="E47" s="81"/>
      <c r="F47" s="81"/>
      <c r="G47" s="81"/>
      <c r="H47" s="81"/>
      <c r="I47" s="73"/>
    </row>
    <row r="48" spans="1:9" x14ac:dyDescent="0.2">
      <c r="A48" s="73"/>
      <c r="B48" s="72" t="str">
        <f>ROSTER2021_modified!$H$1</f>
        <v>Pos</v>
      </c>
      <c r="C48" s="72" t="str">
        <f>ROSTER2021_modified!$I$1</f>
        <v>A.C.L.</v>
      </c>
      <c r="D48" s="75" t="str">
        <f>ROSTER2021_modified!$J$1</f>
        <v>Camel Jockeys</v>
      </c>
      <c r="E48" s="75" t="str">
        <f>ROSTER2021_modified!$K$1</f>
        <v>Iron Men</v>
      </c>
      <c r="F48" s="75" t="str">
        <f>ROSTER2021_modified!$L$1</f>
        <v>Hillie Pride</v>
      </c>
      <c r="G48" s="75" t="str">
        <f>ROSTER2021_modified!$M$1</f>
        <v>BALCO Bombers</v>
      </c>
      <c r="H48" s="75" t="str">
        <f>ROSTER2021_modified!$N$1</f>
        <v>The Chiefs</v>
      </c>
      <c r="I48" s="73"/>
    </row>
    <row r="49" spans="1:10" x14ac:dyDescent="0.2">
      <c r="A49" s="73"/>
      <c r="B49" s="72"/>
      <c r="C49" s="70" t="str">
        <f>ROSTER2021_modified!$I$2</f>
        <v>Scott Ditto</v>
      </c>
      <c r="D49" s="69" t="str">
        <f>ROSTER2021_modified!$J$2</f>
        <v>Jeff Nassiff</v>
      </c>
      <c r="E49" s="69" t="str">
        <f>ROSTER2021_modified!$K$2</f>
        <v>Mike Wakeley</v>
      </c>
      <c r="F49" s="69" t="str">
        <f>ROSTER2021_modified!$L$2</f>
        <v>Russ Hall</v>
      </c>
      <c r="G49" s="69" t="str">
        <f>ROSTER2021_modified!$M$2</f>
        <v>Craig DiBella</v>
      </c>
      <c r="H49" s="69" t="str">
        <f>ROSTER2021_modified!$N$2</f>
        <v>Phil Reardon</v>
      </c>
      <c r="I49" s="73"/>
    </row>
    <row r="50" spans="1:10" x14ac:dyDescent="0.2">
      <c r="A50" s="73"/>
      <c r="B50" s="72"/>
      <c r="C50" s="70" t="str">
        <f>ROSTER2021_modified!$I$3</f>
        <v>cell - (978)799-8553</v>
      </c>
      <c r="D50" s="69" t="str">
        <f>ROSTER2021_modified!$J$3</f>
        <v>cell - (603)275-4217</v>
      </c>
      <c r="E50" s="69" t="str">
        <f>ROSTER2021_modified!$K$3</f>
        <v>cell -  (978)764-2089</v>
      </c>
      <c r="F50" s="69" t="str">
        <f>ROSTER2021_modified!$L$3</f>
        <v>cell - (413)523-2881</v>
      </c>
      <c r="G50" s="69" t="str">
        <f>ROSTER2021_modified!$M$3</f>
        <v>cell - (978)423-6753</v>
      </c>
      <c r="H50" s="69" t="str">
        <f>ROSTER2021_modified!$N$3</f>
        <v>cell - (978)930-3581</v>
      </c>
      <c r="I50" s="73"/>
    </row>
    <row r="51" spans="1:10" x14ac:dyDescent="0.2">
      <c r="A51" s="73"/>
      <c r="B51" s="72"/>
      <c r="C51" s="70" t="str">
        <f>ROSTER2021_modified!$I$4</f>
        <v xml:space="preserve"> </v>
      </c>
      <c r="D51" s="69" t="str">
        <f>ROSTER2021_modified!$J$4</f>
        <v xml:space="preserve"> </v>
      </c>
      <c r="E51" s="69" t="str">
        <f>ROSTER2021_modified!$K$4</f>
        <v xml:space="preserve"> </v>
      </c>
      <c r="F51" s="69" t="str">
        <f>ROSTER2021_modified!$L$4</f>
        <v xml:space="preserve"> </v>
      </c>
      <c r="G51" s="69" t="str">
        <f>ROSTER2021_modified!$M$4</f>
        <v xml:space="preserve"> (978)258-5658</v>
      </c>
      <c r="H51" s="69" t="str">
        <f>ROSTER2021_modified!$N$4</f>
        <v xml:space="preserve"> </v>
      </c>
      <c r="I51" s="73"/>
    </row>
    <row r="52" spans="1:10" x14ac:dyDescent="0.2">
      <c r="A52" s="73"/>
      <c r="B52" s="72"/>
      <c r="C52" s="82" t="str">
        <f>ROSTER2021_modified!$I$5</f>
        <v>scottditto31@gmail.com</v>
      </c>
      <c r="D52" s="76" t="str">
        <f>ROSTER2021_modified!$J$5</f>
        <v>mukgod@yahoo.com</v>
      </c>
      <c r="E52" s="77" t="str">
        <f>ROSTER2021_modified!$K$5</f>
        <v>mikewakeley@comcast.net</v>
      </c>
      <c r="F52" s="76" t="str">
        <f>ROSTER2021_modified!$L$5</f>
        <v xml:space="preserve"> rhdude35@gmail.com</v>
      </c>
      <c r="G52" s="76" t="str">
        <f>ROSTER2021_modified!$M$5</f>
        <v>cdibella39@comcast.net</v>
      </c>
      <c r="H52" s="82" t="str">
        <f>ROSTER2021_modified!$N$5</f>
        <v>philreardon@hotmail.com</v>
      </c>
      <c r="I52" s="73"/>
    </row>
    <row r="53" spans="1:10" x14ac:dyDescent="0.2">
      <c r="A53" s="73"/>
      <c r="B53" s="72"/>
      <c r="C53" s="70"/>
      <c r="D53" s="69"/>
      <c r="E53" s="69"/>
      <c r="F53" s="69"/>
      <c r="G53" s="69"/>
      <c r="H53" s="69"/>
      <c r="I53" s="73"/>
    </row>
    <row r="54" spans="1:10" x14ac:dyDescent="0.2">
      <c r="A54" s="73"/>
      <c r="B54" s="72" t="str">
        <f>ROSTER2021_modified!$H$7</f>
        <v>C</v>
      </c>
      <c r="C54" s="118" t="str">
        <f>ROSTER2021_modified!$I$7</f>
        <v>Realmuto - PHI</v>
      </c>
      <c r="D54" s="117" t="str">
        <f>ROSTER2021_modified!$J$7</f>
        <v>(13) W. Smith - LAD</v>
      </c>
      <c r="E54" s="116" t="str">
        <f>ROSTER2021_modified!$K$7</f>
        <v>(12) Vazquez - BOS</v>
      </c>
      <c r="F54" s="126" t="str">
        <f>ROSTER2021_modified!$L$7</f>
        <v>(13F) Stephenson - CIN</v>
      </c>
      <c r="G54" s="119" t="str">
        <f>ROSTER2021_modified!$M$7</f>
        <v>(22) Y. Molina - STL</v>
      </c>
      <c r="H54" s="116" t="str">
        <f>ROSTER2021_modified!$N$7</f>
        <v>(15) Murphy - OAK</v>
      </c>
      <c r="I54" s="73"/>
    </row>
    <row r="55" spans="1:10" x14ac:dyDescent="0.2">
      <c r="A55" s="73"/>
      <c r="B55" s="72" t="str">
        <f>ROSTER2021_modified!$H$8</f>
        <v>C</v>
      </c>
      <c r="C55" s="126" t="str">
        <f>ROSTER2021_modified!$I$8</f>
        <v>(13F) K. Ruiz - WAS</v>
      </c>
      <c r="D55" s="119" t="str">
        <f>ROSTER2021_modified!$J$8</f>
        <v>(9) G. Sanchez - MIN</v>
      </c>
      <c r="E55" s="116" t="str">
        <f>ROSTER2021_modified!$K$8</f>
        <v>(16) C. Kelly - AZ</v>
      </c>
      <c r="F55" s="126" t="str">
        <f>ROSTER2021_modified!$L$8</f>
        <v>(8) d'Arnaud - ATL</v>
      </c>
      <c r="G55" s="116" t="str">
        <f>ROSTER2021_modified!$M$8</f>
        <v>(15) McCann - NYM</v>
      </c>
      <c r="H55" s="116" t="str">
        <f>ROSTER2021_modified!$N$8</f>
        <v>(23) Trevino - TEX</v>
      </c>
      <c r="I55" s="73"/>
    </row>
    <row r="56" spans="1:10" x14ac:dyDescent="0.2">
      <c r="A56" s="73"/>
      <c r="B56" s="72" t="str">
        <f>ROSTER2021_modified!$H$9</f>
        <v>1B</v>
      </c>
      <c r="C56" s="126" t="str">
        <f>ROSTER2021_modified!$I$9</f>
        <v>(3) Goldschmidt - STL</v>
      </c>
      <c r="D56" s="122" t="str">
        <f>ROSTER2021_modified!$J$9</f>
        <v>(15) Alonso - NYM</v>
      </c>
      <c r="E56" s="122" t="str">
        <f>ROSTER2021_modified!$K$9</f>
        <v>(20) J. Bell - WAS</v>
      </c>
      <c r="F56" s="119" t="str">
        <f>ROSTER2021_modified!$L$9</f>
        <v>(13F) Votto - CIN</v>
      </c>
      <c r="G56" s="129" t="str">
        <f>ROSTER2021_modified!$M$9</f>
        <v>(4) Abreu - CWS</v>
      </c>
      <c r="H56" s="116" t="str">
        <f>ROSTER2021_modified!$N$9</f>
        <v>(22) Belt - SF</v>
      </c>
      <c r="I56" s="73"/>
    </row>
    <row r="57" spans="1:10" x14ac:dyDescent="0.2">
      <c r="A57" s="73"/>
      <c r="B57" s="72" t="str">
        <f>ROSTER2021_modified!$H$10</f>
        <v>2B</v>
      </c>
      <c r="C57" s="116" t="str">
        <f>ROSTER2021_modified!$I$10</f>
        <v>(2) Baez - DET</v>
      </c>
      <c r="D57" s="119" t="str">
        <f>ROSTER2021_modified!$J$10</f>
        <v>(10) Cronenworth - SD</v>
      </c>
      <c r="E57" s="119" t="str">
        <f>ROSTER2021_modified!$K$10</f>
        <v>(9) A. Gimenez - CLE</v>
      </c>
      <c r="F57" s="119" t="str">
        <f>ROSTER2021_modified!$L$10</f>
        <v>(13F) B. Rodgers - COL</v>
      </c>
      <c r="G57" s="116" t="str">
        <f>ROSTER2021_modified!$M$10</f>
        <v>(13F) Lowrie - OAK</v>
      </c>
      <c r="H57" s="118" t="str">
        <f>ROSTER2021_modified!$N$10</f>
        <v xml:space="preserve"> M. Muncy - LAD</v>
      </c>
      <c r="I57" s="73"/>
    </row>
    <row r="58" spans="1:10" x14ac:dyDescent="0.2">
      <c r="A58" s="73"/>
      <c r="B58" s="72" t="str">
        <f>ROSTER2021_modified!$H$11</f>
        <v>SS</v>
      </c>
      <c r="C58" s="125" t="str">
        <f>ROSTER2021_modified!$I$11</f>
        <v>Lindor - NYM</v>
      </c>
      <c r="D58" s="119" t="str">
        <f>ROSTER2021_modified!$J$11</f>
        <v>(22) Adames - MIL</v>
      </c>
      <c r="E58" s="122" t="str">
        <f>ROSTER2021_modified!$K$11</f>
        <v>(3) C. Seager - TEX</v>
      </c>
      <c r="F58" s="117" t="str">
        <f>ROSTER2021_modified!$L$11</f>
        <v>(23) Swanson - ATL</v>
      </c>
      <c r="G58" s="116" t="str">
        <f>ROSTER2021_modified!$M$11</f>
        <v>(8) Gregorius - PHI</v>
      </c>
      <c r="H58" s="122" t="str">
        <f>ROSTER2021_modified!$N$11</f>
        <v>(16) Semien - TEX</v>
      </c>
      <c r="I58" s="73"/>
      <c r="J58" s="68"/>
    </row>
    <row r="59" spans="1:10" x14ac:dyDescent="0.2">
      <c r="A59" s="73"/>
      <c r="B59" s="72" t="str">
        <f>ROSTER2021_modified!$H$12</f>
        <v>3B</v>
      </c>
      <c r="C59" s="117" t="str">
        <f>ROSTER2021_modified!$I$12</f>
        <v>(1) J. Ramirez - CLE</v>
      </c>
      <c r="D59" s="118" t="str">
        <f>ROSTER2021_modified!$J$12</f>
        <v>Chapman - TOR</v>
      </c>
      <c r="E59" s="125" t="str">
        <f>ROSTER2021_modified!$K$12</f>
        <v>Y. Moncada - CWS</v>
      </c>
      <c r="F59" s="119" t="str">
        <f>ROSTER2021_modified!$L$12</f>
        <v>(13F) Canderlario - DET</v>
      </c>
      <c r="G59" s="117" t="str">
        <f>ROSTER2021_modified!$M$12</f>
        <v>(19) V. Guerrero Jr-TOR</v>
      </c>
      <c r="H59" s="119" t="str">
        <f>ROSTER2021_modified!$N$12</f>
        <v>(7) Donaldson - NYY</v>
      </c>
      <c r="I59" s="73"/>
    </row>
    <row r="60" spans="1:10" x14ac:dyDescent="0.2">
      <c r="A60" s="73"/>
      <c r="B60" s="72" t="str">
        <f>ROSTER2021_modified!$H$13</f>
        <v>CM</v>
      </c>
      <c r="C60" s="119" t="str">
        <f>ROSTER2021_modified!$I$13</f>
        <v>(8) C.J. Cron - COL</v>
      </c>
      <c r="D60" s="116" t="str">
        <f>ROSTER2021_modified!$J$13</f>
        <v>(17) A. Riley - ATL</v>
      </c>
      <c r="E60" s="116" t="str">
        <f>ROSTER2021_modified!$K$13</f>
        <v>(13F) N. Lowe - TEX</v>
      </c>
      <c r="F60" s="119" t="str">
        <f>ROSTER2021_modified!$L$13</f>
        <v>(4) Rizzo - NYY</v>
      </c>
      <c r="G60" s="130" t="str">
        <f>ROSTER2021_modified!$M$13</f>
        <v>(13F) Villar - CHC</v>
      </c>
      <c r="H60" s="116" t="str">
        <f>ROSTER2021_modified!$N$13</f>
        <v>(13F) J. Walsh - LAA</v>
      </c>
      <c r="I60" s="73"/>
    </row>
    <row r="61" spans="1:10" x14ac:dyDescent="0.2">
      <c r="A61" s="73"/>
      <c r="B61" s="72" t="str">
        <f>ROSTER2021_modified!$H$14</f>
        <v>MM</v>
      </c>
      <c r="C61" s="118" t="str">
        <f>ROSTER2021_modified!$I$14</f>
        <v>Story - BOS</v>
      </c>
      <c r="D61" s="122" t="str">
        <f>ROSTER2021_modified!$J$14</f>
        <v>(2) Mondesi - KC</v>
      </c>
      <c r="E61" s="119" t="str">
        <f>ROSTER2021_modified!$K$14</f>
        <v>(13F) R. McMahon - COL</v>
      </c>
      <c r="F61" s="119" t="str">
        <f>ROSTER2021_modified!$L$14</f>
        <v>(13F) B. Crawford - SF</v>
      </c>
      <c r="G61" s="119" t="str">
        <f>ROSTER2021_modified!$M$14</f>
        <v>(11) J. Rojas - AZ</v>
      </c>
      <c r="H61" s="116" t="str">
        <f>ROSTER2021_modified!$N$14</f>
        <v>(13F) J. India - CIN</v>
      </c>
      <c r="I61" s="73"/>
    </row>
    <row r="62" spans="1:10" x14ac:dyDescent="0.2">
      <c r="A62" s="73"/>
      <c r="B62" s="72" t="str">
        <f>ROSTER2021_modified!$H$15</f>
        <v>OF</v>
      </c>
      <c r="C62" s="116" t="str">
        <f>ROSTER2021_modified!$I$15</f>
        <v>(6) Ohtani - LAA</v>
      </c>
      <c r="D62" s="116" t="str">
        <f>ROSTER2021_modified!$J$15</f>
        <v>(1) Judge - NYY</v>
      </c>
      <c r="E62" s="116" t="str">
        <f>ROSTER2021_modified!$K$15</f>
        <v>(1) Bellinger - LAD</v>
      </c>
      <c r="F62" s="131" t="str">
        <f>ROSTER2021_modified!$L$15</f>
        <v>(18) K. Tucker - HOU</v>
      </c>
      <c r="G62" s="129" t="str">
        <f>ROSTER2021_modified!$M$15</f>
        <v>(1) Harper - PHI</v>
      </c>
      <c r="H62" s="122" t="str">
        <f>ROSTER2021_modified!$N$15</f>
        <v>(18) E. Jimenez - CWS</v>
      </c>
      <c r="I62" s="73"/>
    </row>
    <row r="63" spans="1:10" x14ac:dyDescent="0.2">
      <c r="A63" s="73"/>
      <c r="B63" s="72" t="str">
        <f>ROSTER2021_modified!$H$16</f>
        <v>OF</v>
      </c>
      <c r="C63" s="116" t="str">
        <f>ROSTER2021_modified!$I$16</f>
        <v>(4) Castellanos - PHI</v>
      </c>
      <c r="D63" s="119" t="str">
        <f>ROSTER2021_modified!$J$16</f>
        <v>(6) Gallo - NYY</v>
      </c>
      <c r="E63" s="122" t="str">
        <f>ROSTER2021_modified!$K$16</f>
        <v>(21) Soler - MIA</v>
      </c>
      <c r="F63" s="119" t="str">
        <f>ROSTER2021_modified!$L$16</f>
        <v>(13F) A. Garcia - TEX</v>
      </c>
      <c r="G63" s="130" t="str">
        <f>ROSTER2021_modified!$M$16</f>
        <v>(20) McCutchen - MIL</v>
      </c>
      <c r="H63" s="118" t="str">
        <f>ROSTER2021_modified!$N$16</f>
        <v>Blackmon - COL</v>
      </c>
      <c r="I63" s="73"/>
    </row>
    <row r="64" spans="1:10" x14ac:dyDescent="0.2">
      <c r="A64" s="73"/>
      <c r="B64" s="72" t="str">
        <f>ROSTER2021_modified!$H$17</f>
        <v>OF</v>
      </c>
      <c r="C64" s="118" t="str">
        <f>ROSTER2021_modified!$I$17</f>
        <v>Springer - TOR</v>
      </c>
      <c r="D64" s="116" t="str">
        <f>ROSTER2021_modified!$J$17</f>
        <v>(21) Renfroe - MIL</v>
      </c>
      <c r="E64" s="119" t="str">
        <f>ROSTER2021_modified!$K$17</f>
        <v>(13F) M. Taylor - KC</v>
      </c>
      <c r="F64" s="119" t="str">
        <f>ROSTER2021_modified!$L$17</f>
        <v>(16) Duvall - ATL</v>
      </c>
      <c r="G64" s="130" t="str">
        <f>ROSTER2021_modified!$M$17</f>
        <v>(13F) A. Garcia - MIA</v>
      </c>
      <c r="H64" s="119" t="str">
        <f>ROSTER2021_modified!$N$17</f>
        <v>(13F) T. O'Neill - STL</v>
      </c>
      <c r="I64" s="73"/>
    </row>
    <row r="65" spans="1:9" x14ac:dyDescent="0.2">
      <c r="A65" s="73"/>
      <c r="B65" s="72" t="str">
        <f>ROSTER2021_modified!$H$18</f>
        <v>OF</v>
      </c>
      <c r="C65" s="125" t="str">
        <f>ROSTER2021_modified!$I$18</f>
        <v>R. Acuna - ATL</v>
      </c>
      <c r="D65" s="122" t="str">
        <f>ROSTER2021_modified!$J$18</f>
        <v>(22) L. Gurriel - TOR</v>
      </c>
      <c r="E65" s="119" t="str">
        <f>ROSTER2021_modified!$K$18</f>
        <v>(4) Arozarena - TB</v>
      </c>
      <c r="F65" s="119" t="str">
        <f>ROSTER2021_modified!$L$18</f>
        <v>(13F) A. Rosario - CLE</v>
      </c>
      <c r="G65" s="130" t="str">
        <f>ROSTER2021_modified!$M$18</f>
        <v>(13F) Arraez - MIN</v>
      </c>
      <c r="H65" s="116" t="str">
        <f>ROSTER2021_modified!$N$18</f>
        <v>(6) Kepler - MIN</v>
      </c>
      <c r="I65" s="73"/>
    </row>
    <row r="66" spans="1:9" x14ac:dyDescent="0.2">
      <c r="A66" s="73"/>
      <c r="B66" s="72" t="str">
        <f>ROSTER2021_modified!$H$19</f>
        <v>OF</v>
      </c>
      <c r="C66" s="121" t="str">
        <f>ROSTER2021_modified!$I$19</f>
        <v>(23) B. Reynolds - PIT</v>
      </c>
      <c r="D66" s="119" t="str">
        <f>ROSTER2021_modified!$J$19</f>
        <v>(13F) Baddoo - DET</v>
      </c>
      <c r="E66" s="119" t="str">
        <f>ROSTER2021_modified!$K$19</f>
        <v>(11) Schwarber - PHI</v>
      </c>
      <c r="F66" s="119" t="str">
        <f>ROSTER2021_modified!$L$19</f>
        <v>(13F) Marsh - LAA</v>
      </c>
      <c r="G66" s="130" t="str">
        <f>ROSTER2021_modified!$M$19</f>
        <v>(9) Taveras - TEX</v>
      </c>
      <c r="H66" s="119" t="str">
        <f>ROSTER2021_modified!$N$19</f>
        <v>(13F) Straw - CLE</v>
      </c>
      <c r="I66" s="73"/>
    </row>
    <row r="67" spans="1:9" x14ac:dyDescent="0.2">
      <c r="A67" s="73"/>
      <c r="B67" s="72" t="str">
        <f>ROSTER2021_modified!$H$20</f>
        <v>DH</v>
      </c>
      <c r="C67" s="124" t="str">
        <f>ROSTER2021_modified!$I$20</f>
        <v>(2) Rendon - LAA</v>
      </c>
      <c r="D67" s="116" t="str">
        <f>ROSTER2021_modified!$J$20</f>
        <v>(3) E. Rosario - ATL</v>
      </c>
      <c r="E67" s="119" t="str">
        <f>ROSTER2021_modified!$K$20</f>
        <v>(21) J. Turner - LAD</v>
      </c>
      <c r="F67" s="117" t="str">
        <f>ROSTER2021_modified!$L$20</f>
        <v>(14) F. Reyes - CLE</v>
      </c>
      <c r="G67" s="119" t="str">
        <f>ROSTER2021_modified!$M$20</f>
        <v>(5) N. Cruz - WAS</v>
      </c>
      <c r="H67" s="119" t="str">
        <f>ROSTER2021_modified!$N$20</f>
        <v>(4) Stanton - NYY</v>
      </c>
      <c r="I67" s="73"/>
    </row>
    <row r="68" spans="1:9" x14ac:dyDescent="0.2">
      <c r="A68" s="73"/>
      <c r="B68" s="72"/>
      <c r="C68" s="124" t="str">
        <f>ROSTER2021_modified!$I$21</f>
        <v xml:space="preserve"> </v>
      </c>
      <c r="D68" s="116" t="str">
        <f>ROSTER2021_modified!$J$21</f>
        <v xml:space="preserve"> </v>
      </c>
      <c r="E68" s="126" t="str">
        <f>ROSTER2021_modified!$K$21</f>
        <v xml:space="preserve"> </v>
      </c>
      <c r="F68" s="119" t="str">
        <f>ROSTER2021_modified!$L$21</f>
        <v xml:space="preserve"> </v>
      </c>
      <c r="G68" s="130" t="str">
        <f>ROSTER2021_modified!$M$21</f>
        <v xml:space="preserve"> </v>
      </c>
      <c r="H68" s="116" t="str">
        <f>ROSTER2021_modified!$N$21</f>
        <v xml:space="preserve"> </v>
      </c>
      <c r="I68" s="73"/>
    </row>
    <row r="69" spans="1:9" x14ac:dyDescent="0.2">
      <c r="A69" s="73"/>
      <c r="B69" s="72" t="str">
        <f>ROSTER2021_modified!$H$22</f>
        <v>P</v>
      </c>
      <c r="C69" s="121" t="str">
        <f>ROSTER2021_modified!$I$22</f>
        <v>(13F) Rodon - SF</v>
      </c>
      <c r="D69" s="116" t="str">
        <f>ROSTER2021_modified!$J$22</f>
        <v>(16) Eovaldi - BOS</v>
      </c>
      <c r="E69" s="117" t="str">
        <f>ROSTER2021_modified!$K$22</f>
        <v>(13) Giolito - CWS</v>
      </c>
      <c r="F69" s="116" t="str">
        <f>ROSTER2021_modified!$L$22</f>
        <v>(2) C. Burnes - MIL</v>
      </c>
      <c r="G69" s="119" t="str">
        <f>ROSTER2021_modified!$M$22</f>
        <v>(17) Marquez - COL</v>
      </c>
      <c r="H69" s="119" t="str">
        <f>ROSTER2021_modified!$N$22</f>
        <v>(5) McCullers - HOU</v>
      </c>
      <c r="I69" s="73"/>
    </row>
    <row r="70" spans="1:9" x14ac:dyDescent="0.2">
      <c r="A70" s="73"/>
      <c r="B70" s="72" t="str">
        <f>ROSTER2021_modified!$H$23</f>
        <v>P</v>
      </c>
      <c r="C70" s="124" t="str">
        <f>ROSTER2021_modified!$I$23</f>
        <v>(21) R. Ray - SEA</v>
      </c>
      <c r="D70" s="116" t="str">
        <f>ROSTER2021_modified!$J$23</f>
        <v>(7) Stroman - NYM</v>
      </c>
      <c r="E70" s="119" t="str">
        <f>ROSTER2021_modified!$K$23</f>
        <v>(5) Gausman - TOR</v>
      </c>
      <c r="F70" s="123" t="str">
        <f>ROSTER2021_modified!$L$23</f>
        <v>(14) Urias - LAD</v>
      </c>
      <c r="G70" s="119" t="str">
        <f>ROSTER2021_modified!$M$23</f>
        <v>(6) Urquidy - HOU</v>
      </c>
      <c r="H70" s="119" t="str">
        <f>ROSTER2021_modified!$N$23</f>
        <v>(13F) C. Irvin - OAK</v>
      </c>
      <c r="I70" s="73"/>
    </row>
    <row r="71" spans="1:9" x14ac:dyDescent="0.2">
      <c r="A71" s="73"/>
      <c r="B71" s="72" t="str">
        <f>ROSTER2021_modified!$H$24</f>
        <v>P</v>
      </c>
      <c r="C71" s="117" t="str">
        <f>ROSTER2021_modified!$I$24</f>
        <v>(7) L. Castillo - CIN</v>
      </c>
      <c r="D71" s="119" t="str">
        <f>ROSTER2021_modified!$J$24</f>
        <v>(11) Montas - OAK</v>
      </c>
      <c r="E71" s="119" t="str">
        <f>ROSTER2021_modified!$K$24</f>
        <v>(7) Mahle - CIN</v>
      </c>
      <c r="F71" s="122" t="str">
        <f>ROSTER2021_modified!$L$24</f>
        <v>(13) Lynn - CWS</v>
      </c>
      <c r="G71" s="119" t="str">
        <f>ROSTER2021_modified!$M$24</f>
        <v>(23) Wainwright - STL</v>
      </c>
      <c r="H71" s="119" t="str">
        <f>ROSTER2021_modified!$N$24</f>
        <v>(11) Skubal - DET</v>
      </c>
      <c r="I71" s="73"/>
    </row>
    <row r="72" spans="1:9" x14ac:dyDescent="0.2">
      <c r="A72" s="73"/>
      <c r="B72" s="72" t="str">
        <f>ROSTER2021_modified!$H$25</f>
        <v>P</v>
      </c>
      <c r="C72" s="124" t="str">
        <f>ROSTER2021_modified!$I$25</f>
        <v>(13F) Manoah - TOR</v>
      </c>
      <c r="D72" s="119" t="str">
        <f>ROSTER2021_modified!$J$25</f>
        <v>(13F) Cease - CWS</v>
      </c>
      <c r="E72" s="116" t="str">
        <f>ROSTER2021_modified!$K$25</f>
        <v>(13F) Means - BAL</v>
      </c>
      <c r="F72" s="122" t="str">
        <f>ROSTER2021_modified!$L$25</f>
        <v>(13) Fried - ATL</v>
      </c>
      <c r="G72" s="119" t="str">
        <f>ROSTER2021_modified!$M$25</f>
        <v>(18M) M. Manning - DET</v>
      </c>
      <c r="H72" s="116" t="str">
        <f>ROSTER2021_modified!$N$25</f>
        <v>(13F) K. Gibson - PHI</v>
      </c>
      <c r="I72" s="73"/>
    </row>
    <row r="73" spans="1:9" x14ac:dyDescent="0.2">
      <c r="A73" s="73"/>
      <c r="B73" s="72" t="str">
        <f>ROSTER2021_modified!$H$26</f>
        <v>P</v>
      </c>
      <c r="C73" s="120" t="str">
        <f>ROSTER2021_modified!$I$26</f>
        <v>(13F) Suarez - PHI</v>
      </c>
      <c r="D73" s="122" t="str">
        <f>ROSTER2021_modified!$J$26</f>
        <v>(13) Plesac - CLE</v>
      </c>
      <c r="E73" s="116" t="str">
        <f>ROSTER2021_modified!$K$26</f>
        <v>(13F) Miley - CIN</v>
      </c>
      <c r="F73" s="119" t="str">
        <f>ROSTER2021_modified!$L$26</f>
        <v>(3) I. Anderson - ATL</v>
      </c>
      <c r="G73" s="119" t="str">
        <f>ROSTER2021_modified!$M$26</f>
        <v>(13F) T. Anderson - FA</v>
      </c>
      <c r="H73" s="119" t="str">
        <f>ROSTER2021_modified!$N$26</f>
        <v>(13F) Matz - STL</v>
      </c>
      <c r="I73" s="73"/>
    </row>
    <row r="74" spans="1:9" x14ac:dyDescent="0.2">
      <c r="A74" s="73"/>
      <c r="B74" s="72" t="str">
        <f>ROSTER2021_modified!$H$27</f>
        <v>P</v>
      </c>
      <c r="C74" s="125" t="str">
        <f>ROSTER2021_modified!$I$27</f>
        <v>Kershaw - LAD</v>
      </c>
      <c r="D74" s="119" t="str">
        <f>ROSTER2021_modified!$J$27</f>
        <v>(16) F. Valdez - HOU</v>
      </c>
      <c r="E74" s="116" t="str">
        <f>ROSTER2021_modified!$K$27</f>
        <v>(13F) T. Walker - NYM</v>
      </c>
      <c r="F74" s="125" t="str">
        <f>ROSTER2021_modified!$L$27</f>
        <v>E. Rodriguez - DET</v>
      </c>
      <c r="G74" s="119" t="str">
        <f>ROSTER2021_modified!$M$27</f>
        <v>(13F) Widener - AZ</v>
      </c>
      <c r="H74" s="116" t="str">
        <f>ROSTER2021_modified!$N$27</f>
        <v>(13F) N. Cortes - NYY</v>
      </c>
      <c r="I74" s="73"/>
    </row>
    <row r="75" spans="1:9" x14ac:dyDescent="0.2">
      <c r="A75" s="73"/>
      <c r="B75" s="72" t="str">
        <f>ROSTER2021_modified!$H$28</f>
        <v>P</v>
      </c>
      <c r="C75" s="124" t="str">
        <f>ROSTER2021_modified!$I$28</f>
        <v>(13F) S. Barlow - KC</v>
      </c>
      <c r="D75" s="119" t="str">
        <f>ROSTER2021_modified!$J$28</f>
        <v>(18) Luzardo - MIA</v>
      </c>
      <c r="E75" s="122" t="str">
        <f>ROSTER2021_modified!$K$28</f>
        <v>(14) Hader - MIL</v>
      </c>
      <c r="F75" s="126" t="str">
        <f>ROSTER2021_modified!$L$28</f>
        <v>(21) Pearson - TOR</v>
      </c>
      <c r="G75" s="119" t="str">
        <f>ROSTER2021_modified!$M$28</f>
        <v>(13) Price - LAD</v>
      </c>
      <c r="H75" s="121" t="str">
        <f>ROSTER2021_modified!$N$28</f>
        <v>(13F) E. Lauer - MIL</v>
      </c>
      <c r="I75" s="73"/>
    </row>
    <row r="76" spans="1:9" x14ac:dyDescent="0.2">
      <c r="A76" s="73"/>
      <c r="B76" s="72" t="str">
        <f>ROSTER2021_modified!$H$29</f>
        <v>P</v>
      </c>
      <c r="C76" s="126" t="str">
        <f>ROSTER2021_modified!$I$29</f>
        <v>(20M) L. Gilbert - SEA</v>
      </c>
      <c r="D76" s="119" t="str">
        <f>ROSTER2021_modified!$J$29</f>
        <v>(15) T. McKenzie - CLE</v>
      </c>
      <c r="E76" s="126" t="str">
        <f>ROSTER2021_modified!$K$29</f>
        <v>(20) Neris - HOU</v>
      </c>
      <c r="F76" s="126" t="str">
        <f>ROSTER2021_modified!$L$29</f>
        <v>(13F) J. McGee - SF</v>
      </c>
      <c r="G76" s="119" t="str">
        <f>ROSTER2021_modified!$M$29</f>
        <v>(12) W. Smith - ATL</v>
      </c>
      <c r="H76" s="122" t="str">
        <f>ROSTER2021_modified!$N$29</f>
        <v>(2) Snell - SD</v>
      </c>
      <c r="I76" s="73"/>
    </row>
    <row r="77" spans="1:9" x14ac:dyDescent="0.2">
      <c r="A77" s="73"/>
      <c r="B77" s="72" t="str">
        <f>ROSTER2021_modified!$H$30</f>
        <v>P</v>
      </c>
      <c r="C77" s="118" t="str">
        <f>ROSTER2021_modified!$I$30</f>
        <v>Flaherty - STL</v>
      </c>
      <c r="D77" s="119" t="str">
        <f>ROSTER2021_modified!$J$30</f>
        <v>(13F) Quantrill - CLE</v>
      </c>
      <c r="E77" s="119" t="str">
        <f>ROSTER2021_modified!$K$30</f>
        <v>(6) K. Jansen - ATL</v>
      </c>
      <c r="F77" s="117" t="str">
        <f>ROSTER2021_modified!$L$30</f>
        <v>(5) Chapman - NYY</v>
      </c>
      <c r="G77" s="119" t="str">
        <f>ROSTER2021_modified!$M$30</f>
        <v>(10) Kimbrel - CWS</v>
      </c>
      <c r="H77" s="121" t="str">
        <f>ROSTER2021_modified!$N$30</f>
        <v>(5) Kluber - TB</v>
      </c>
      <c r="I77" s="73"/>
    </row>
    <row r="78" spans="1:9" x14ac:dyDescent="0.2">
      <c r="A78" s="73"/>
      <c r="B78" s="72"/>
      <c r="C78" s="124" t="str">
        <f>ROSTER2021_modified!$I$31</f>
        <v xml:space="preserve"> </v>
      </c>
      <c r="D78" s="119" t="str">
        <f>ROSTER2021_modified!$J$31</f>
        <v xml:space="preserve"> </v>
      </c>
      <c r="E78" s="119" t="str">
        <f>ROSTER2021_modified!$K$31</f>
        <v xml:space="preserve"> </v>
      </c>
      <c r="F78" s="120" t="str">
        <f>ROSTER2021_modified!$L$31</f>
        <v xml:space="preserve"> </v>
      </c>
      <c r="G78" s="130" t="str">
        <f>ROSTER2021_modified!$M$31</f>
        <v xml:space="preserve"> </v>
      </c>
      <c r="H78" s="121">
        <f>ROSTER2021_modified!$N$31</f>
        <v>0</v>
      </c>
      <c r="I78" s="73"/>
    </row>
    <row r="79" spans="1:9" x14ac:dyDescent="0.2">
      <c r="A79" s="73"/>
      <c r="B79" s="72" t="str">
        <f>ROSTER2021_modified!$H$32</f>
        <v>B1</v>
      </c>
      <c r="C79" s="124" t="str">
        <f>ROSTER2021_modified!$I$32</f>
        <v>(13F) C. Joe - COL</v>
      </c>
      <c r="D79" s="119" t="str">
        <f>ROSTER2021_modified!$J$32</f>
        <v>(13F) Pivetta - BOS</v>
      </c>
      <c r="E79" s="118" t="str">
        <f>ROSTER2021_modified!$K$32</f>
        <v>V. Robles - WAS</v>
      </c>
      <c r="F79" s="124" t="str">
        <f>ROSTER2021_modified!$L$32</f>
        <v>(13F) C. Hernandez - WAS</v>
      </c>
      <c r="G79" s="118" t="str">
        <f>ROSTER2021_modified!$M$32</f>
        <v>G. Torres - NYY</v>
      </c>
      <c r="H79" s="124" t="str">
        <f>ROSTER2021_modified!$N$32</f>
        <v>(22) D. Bard - COL</v>
      </c>
      <c r="I79" s="73"/>
    </row>
    <row r="80" spans="1:9" x14ac:dyDescent="0.2">
      <c r="A80" s="73"/>
      <c r="B80" s="72" t="str">
        <f>ROSTER2021_modified!$H$33</f>
        <v>B2</v>
      </c>
      <c r="C80" s="116" t="str">
        <f>ROSTER2021_modified!$I$33</f>
        <v>(5) M. Garver - TEX</v>
      </c>
      <c r="D80" s="119" t="str">
        <f>ROSTER2021_modified!$J$33</f>
        <v>(13F) Whitlock - BOS</v>
      </c>
      <c r="E80" s="116" t="str">
        <f>ROSTER2021_modified!$K$33</f>
        <v>(23) K. Calhoun - TEX</v>
      </c>
      <c r="F80" s="124" t="str">
        <f>ROSTER2021_modified!$L$33</f>
        <v>(13F) R. Ortega - CHC</v>
      </c>
      <c r="G80" s="119" t="str">
        <f>ROSTER2021_modified!$M$33</f>
        <v>(7) T. Rogers - MIA</v>
      </c>
      <c r="H80" s="124" t="str">
        <f>ROSTER2021_modified!$N$33</f>
        <v>(15) Brantley - HOU</v>
      </c>
      <c r="I80" s="73"/>
    </row>
    <row r="81" spans="1:9" x14ac:dyDescent="0.2">
      <c r="A81" s="73"/>
      <c r="B81" s="72" t="str">
        <f>ROSTER2021_modified!$H$34</f>
        <v>B3</v>
      </c>
      <c r="C81" s="119" t="str">
        <f>ROSTER2021_modified!$I$34</f>
        <v>(13F) C. Taylor - LAD</v>
      </c>
      <c r="D81" s="119" t="str">
        <f>ROSTER2021_modified!$J$34</f>
        <v>(21) K. Seager - Retired</v>
      </c>
      <c r="E81" s="119" t="str">
        <f>ROSTER2021_modified!$K$34</f>
        <v>(14) Bassitt - NYM</v>
      </c>
      <c r="F81" s="124" t="str">
        <f>ROSTER2021_modified!$L$34</f>
        <v>(15) Winker - SEA</v>
      </c>
      <c r="G81" s="130" t="str">
        <f>ROSTER2021_modified!$M$34</f>
        <v>(19) J. Upton - LAA</v>
      </c>
      <c r="H81" s="121" t="str">
        <f>ROSTER2021_modified!$N$34</f>
        <v>(21) J.D. Davis - NYM</v>
      </c>
      <c r="I81" s="73"/>
    </row>
    <row r="82" spans="1:9" x14ac:dyDescent="0.2">
      <c r="A82" s="73"/>
      <c r="B82" s="72" t="str">
        <f>ROSTER2021_modified!$H$35</f>
        <v>B4</v>
      </c>
      <c r="C82" s="119" t="str">
        <f>ROSTER2021_modified!$I$35</f>
        <v>(10) E. Hernandez - MIA</v>
      </c>
      <c r="D82" s="116" t="str">
        <f>ROSTER2021_modified!$J$35</f>
        <v>(14) A. Vaughn - CWS</v>
      </c>
      <c r="E82" s="123" t="str">
        <f>ROSTER2021_modified!$K$35</f>
        <v>(18) K. Hiura - MIL</v>
      </c>
      <c r="F82" s="124" t="str">
        <f>ROSTER2021_modified!$L$35</f>
        <v>(19M) J. Duran - BOS</v>
      </c>
      <c r="G82" s="119" t="str">
        <f>ROSTER2021_modified!$M$35</f>
        <v>(3) P. Lopez - MIA</v>
      </c>
      <c r="H82" s="121" t="str">
        <f>ROSTER2021_modified!$N$35</f>
        <v>(8) Hoskins - PHI</v>
      </c>
      <c r="I82" s="73"/>
    </row>
    <row r="83" spans="1:9" x14ac:dyDescent="0.2">
      <c r="A83" s="73"/>
      <c r="B83" s="72" t="str">
        <f>ROSTER2021_modified!$H$36</f>
        <v>IL</v>
      </c>
      <c r="C83" s="119" t="str">
        <f>ROSTER2021_modified!$I$36</f>
        <v>(13F) L. Urias - MIL</v>
      </c>
      <c r="D83" s="122" t="str">
        <f>ROSTER2021_modified!$J$36</f>
        <v>(16) Paddack - SD</v>
      </c>
      <c r="E83" s="117" t="str">
        <f>ROSTER2021_modified!$K$36</f>
        <v>(19) M. Soroka - ATL</v>
      </c>
      <c r="F83" s="119" t="str">
        <f>ROSTER2021_modified!$L$36</f>
        <v>(13F) Longoria - SF</v>
      </c>
      <c r="G83" s="119" t="str">
        <f>ROSTER2021_modified!$M$36</f>
        <v>(13F) K. Hernandez - BOS</v>
      </c>
      <c r="H83" s="116" t="str">
        <f>ROSTER2021_modified!$N$36</f>
        <v>(13F) McKormick - HOU</v>
      </c>
      <c r="I83" s="73"/>
    </row>
    <row r="84" spans="1:9" x14ac:dyDescent="0.2">
      <c r="A84" s="73"/>
      <c r="B84" s="72" t="str">
        <f>ROSTER2021_modified!$H$37</f>
        <v>IL</v>
      </c>
      <c r="C84" s="119" t="str">
        <f>ROSTER2021_modified!$I$37</f>
        <v>(13F) Kittredge - TB</v>
      </c>
      <c r="D84" s="119" t="str">
        <f>ROSTER2021_modified!$J$37</f>
        <v>(8) Taillon - NYY</v>
      </c>
      <c r="E84" s="119" t="str">
        <f>ROSTER2021_modified!$K$37</f>
        <v xml:space="preserve"> </v>
      </c>
      <c r="F84" s="119" t="str">
        <f>ROSTER2021_modified!$L$37</f>
        <v>(18) Senzel - CIN</v>
      </c>
      <c r="G84" s="130" t="str">
        <f>ROSTER2021_modified!$M$37</f>
        <v>(2) Ozuna - ATL</v>
      </c>
      <c r="H84" s="118" t="str">
        <f>ROSTER2021_modified!$N$37</f>
        <v>Bieber - CLE</v>
      </c>
      <c r="I84" s="73"/>
    </row>
    <row r="85" spans="1:9" x14ac:dyDescent="0.2">
      <c r="A85" s="73"/>
      <c r="B85" s="72" t="str">
        <f>ROSTER2021_modified!$H$38</f>
        <v>IL</v>
      </c>
      <c r="C85" s="116" t="str">
        <f>ROSTER2021_modified!$I$38</f>
        <v>(8) T. Rogers - MIN</v>
      </c>
      <c r="D85" s="116" t="str">
        <f>ROSTER2021_modified!$J$38</f>
        <v>(13F) W. Flores - SF</v>
      </c>
      <c r="E85" s="119" t="str">
        <f>ROSTER2021_modified!$K$38</f>
        <v xml:space="preserve"> </v>
      </c>
      <c r="F85" s="119" t="str">
        <f>ROSTER2021_modified!$L$38</f>
        <v xml:space="preserve"> </v>
      </c>
      <c r="G85" s="130" t="str">
        <f>ROSTER2021_modified!$M$38</f>
        <v>(14) Urshela - MIN</v>
      </c>
      <c r="H85" s="116" t="str">
        <f>ROSTER2021_modified!$N$38</f>
        <v>(13F) Trammell - SEA</v>
      </c>
      <c r="I85" s="73"/>
    </row>
    <row r="86" spans="1:9" x14ac:dyDescent="0.2">
      <c r="A86" s="73"/>
      <c r="B86" s="72" t="str">
        <f>ROSTER2021_modified!$H$39</f>
        <v>IL</v>
      </c>
      <c r="C86" s="119" t="str">
        <f>ROSTER2021_modified!$I$39</f>
        <v>(13F) E. Escobar - NYM</v>
      </c>
      <c r="D86" s="116" t="str">
        <f>ROSTER2021_modified!$J$39</f>
        <v>(18) Clevinger - SD</v>
      </c>
      <c r="E86" s="126" t="str">
        <f>ROSTER2021_modified!$K$39</f>
        <v xml:space="preserve"> </v>
      </c>
      <c r="F86" s="126" t="str">
        <f>ROSTER2021_modified!$L$39</f>
        <v xml:space="preserve"> </v>
      </c>
      <c r="G86" s="119" t="str">
        <f>ROSTER2021_modified!$M$39</f>
        <v>(13F) J. Gray - TEX</v>
      </c>
      <c r="H86" s="116" t="str">
        <f>ROSTER2021_modified!$N$39</f>
        <v>(20) Severino - NYY</v>
      </c>
      <c r="I86" s="73"/>
    </row>
    <row r="87" spans="1:9" x14ac:dyDescent="0.2">
      <c r="A87" s="73"/>
      <c r="B87" s="72" t="str">
        <f>ROSTER2021_modified!$H$40</f>
        <v>IL</v>
      </c>
      <c r="C87" s="119" t="str">
        <f>ROSTER2021_modified!$I$40</f>
        <v xml:space="preserve"> </v>
      </c>
      <c r="D87" s="119" t="str">
        <f>ROSTER2021_modified!$J$40</f>
        <v>(13F) Jefferies - OAK</v>
      </c>
      <c r="E87" s="119" t="str">
        <f>ROSTER2021_modified!$K$40</f>
        <v xml:space="preserve"> </v>
      </c>
      <c r="F87" s="119" t="str">
        <f>ROSTER2021_modified!$L$40</f>
        <v xml:space="preserve"> </v>
      </c>
      <c r="G87" s="130" t="str">
        <f>ROSTER2021_modified!$M$40</f>
        <v>(21) German - NYY</v>
      </c>
      <c r="H87" s="116" t="str">
        <f>ROSTER2021_modified!$N$40</f>
        <v>(13F) G. Cooper - MIA</v>
      </c>
      <c r="I87" s="73"/>
    </row>
    <row r="88" spans="1:9" x14ac:dyDescent="0.2">
      <c r="A88" s="73"/>
      <c r="B88" s="72" t="str">
        <f>ROSTER2021_modified!$H$41</f>
        <v>M1</v>
      </c>
      <c r="C88" s="119" t="str">
        <f>ROSTER2021_modified!$I$41</f>
        <v>(18X) J. Rodriguez - SEA</v>
      </c>
      <c r="D88" s="126" t="str">
        <f>ROSTER2021_modified!$J$41</f>
        <v>(18X) S. Torkelson- DET</v>
      </c>
      <c r="E88" s="119" t="str">
        <f>ROSTER2021_modified!$K$41</f>
        <v>(18X) F. Whitley - HOU</v>
      </c>
      <c r="F88" s="116" t="str">
        <f>ROSTER2021_modified!$L$41</f>
        <v>(18X) A. Rutschman - BAL</v>
      </c>
      <c r="G88" s="130" t="str">
        <f>ROSTER2021_modified!$M$41</f>
        <v>(16) Tapia - COL</v>
      </c>
      <c r="H88" s="116" t="str">
        <f>ROSTER2021_modified!$N$41</f>
        <v>(18X) M.Gore - SD</v>
      </c>
      <c r="I88" s="73"/>
    </row>
    <row r="89" spans="1:9" x14ac:dyDescent="0.2">
      <c r="A89" s="73"/>
      <c r="B89" s="72" t="str">
        <f>ROSTER2021_modified!$H$42</f>
        <v>M2</v>
      </c>
      <c r="C89" s="119" t="str">
        <f>ROSTER2021_modified!$I$42</f>
        <v>(19X) J. Dominguez - NYY</v>
      </c>
      <c r="D89" s="116" t="str">
        <f>ROSTER2021_modified!$J$42</f>
        <v>(19X) B. Marquez - CHC</v>
      </c>
      <c r="E89" s="119" t="str">
        <f>ROSTER2021_modified!$K$42</f>
        <v>(19X) R. Lewis - MIN</v>
      </c>
      <c r="F89" s="119" t="str">
        <f>ROSTER2021_modified!$L$42</f>
        <v xml:space="preserve"> </v>
      </c>
      <c r="G89" s="119" t="str">
        <f>ROSTER2021_modified!$M$42</f>
        <v>(19X) J. Adell - LAA</v>
      </c>
      <c r="H89" s="119" t="str">
        <f>ROSTER2021_modified!$N$42</f>
        <v>(19X) N. Gorman - STL</v>
      </c>
      <c r="I89" s="73"/>
    </row>
    <row r="90" spans="1:9" x14ac:dyDescent="0.2">
      <c r="A90" s="73"/>
      <c r="B90" s="72" t="str">
        <f>ROSTER2021_modified!$H$43</f>
        <v>M3</v>
      </c>
      <c r="C90" s="126" t="str">
        <f>ROSTER2021_modified!$I$43</f>
        <v xml:space="preserve"> </v>
      </c>
      <c r="D90" s="116" t="str">
        <f>ROSTER2021_modified!$J$43</f>
        <v>(20X) G. Rodriguez - BAL</v>
      </c>
      <c r="E90" s="116" t="str">
        <f>ROSTER2021_modified!$K$43</f>
        <v>(20X) A. Lacy - KC</v>
      </c>
      <c r="F90" s="119" t="str">
        <f>ROSTER2021_modified!$L$43</f>
        <v>(20X) J. Jung - TEX</v>
      </c>
      <c r="G90" s="119" t="str">
        <f>ROSTER2021_modified!$M$43</f>
        <v>(20X) K. Robinson - AZ</v>
      </c>
      <c r="H90" s="119" t="str">
        <f>ROSTER2021_modified!$N$43</f>
        <v>(18X) A. Martin - MIN</v>
      </c>
      <c r="I90" s="73"/>
    </row>
    <row r="91" spans="1:9" x14ac:dyDescent="0.2">
      <c r="A91" s="73"/>
      <c r="B91" s="72" t="str">
        <f>ROSTER2021_modified!$H$44</f>
        <v>BAL</v>
      </c>
      <c r="C91" s="34">
        <f>ROSTER2021_modified!$I$44</f>
        <v>-25</v>
      </c>
      <c r="D91" s="34">
        <f>ROSTER2021_modified!$J$44</f>
        <v>0</v>
      </c>
      <c r="E91" s="34">
        <f>ROSTER2021_modified!$K$44</f>
        <v>0</v>
      </c>
      <c r="F91" s="34">
        <f>ROSTER2021_modified!$L$44</f>
        <v>0</v>
      </c>
      <c r="G91" s="34">
        <f>ROSTER2021_modified!$M$44</f>
        <v>0</v>
      </c>
      <c r="H91" s="34">
        <f>ROSTER2021_modified!$N$44</f>
        <v>0</v>
      </c>
      <c r="I91" s="73"/>
    </row>
    <row r="92" spans="1:9" x14ac:dyDescent="0.2">
      <c r="A92" s="73"/>
      <c r="B92" s="74"/>
      <c r="C92" s="73"/>
      <c r="D92" s="73"/>
      <c r="E92" s="73"/>
      <c r="F92" s="73"/>
      <c r="G92" s="73"/>
      <c r="H92" s="73"/>
      <c r="I92" s="73"/>
    </row>
  </sheetData>
  <phoneticPr fontId="10" type="noConversion"/>
  <printOptions horizontalCentered="1" verticalCentered="1"/>
  <pageMargins left="0" right="0" top="0.75" bottom="0.75" header="0" footer="0"/>
  <pageSetup orientation="landscape" r:id="rId1"/>
  <headerFooter alignWithMargins="0"/>
  <webPublishItems count="1">
    <webPublishItem id="18187" divId="ROSTER2021_modified_18187" sourceType="range" sourceRef="A1:I92" destinationFile="D:\ScandalousLeague - New\baseball\2022\2022-scandalous-league-fantasy-baseball-preseason-rost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ROSTER2021_modified</vt:lpstr>
      <vt:lpstr>Stats 2021</vt:lpstr>
      <vt:lpstr>Stat Backbone</vt:lpstr>
      <vt:lpstr>stats2021.htm</vt:lpstr>
      <vt:lpstr>roster2021_modified.htm</vt:lpstr>
      <vt:lpstr>Pos</vt:lpstr>
      <vt:lpstr>roster1</vt:lpstr>
    </vt:vector>
  </TitlesOfParts>
  <Company>Scandalous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Fantasy Baseball</dc:subject>
  <dc:creator>Eric J. Pellerin - The Commish</dc:creator>
  <cp:keywords>Stats, Rosters</cp:keywords>
  <cp:lastModifiedBy>Eric Pellerin</cp:lastModifiedBy>
  <cp:lastPrinted>2022-03-10T22:19:03Z</cp:lastPrinted>
  <dcterms:created xsi:type="dcterms:W3CDTF">1998-01-22T04:51:21Z</dcterms:created>
  <dcterms:modified xsi:type="dcterms:W3CDTF">2022-03-27T21:16:14Z</dcterms:modified>
  <cp:category>Stats &amp; Rosters</cp:category>
</cp:coreProperties>
</file>