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ScandalousLeague\baseball\2024\excel\"/>
    </mc:Choice>
  </mc:AlternateContent>
  <xr:revisionPtr revIDLastSave="0" documentId="13_ncr:1_{A2FD6E18-DF4F-44B1-AF47-BF18F80ECE2F}" xr6:coauthVersionLast="47" xr6:coauthVersionMax="47" xr10:uidLastSave="{00000000-0000-0000-0000-000000000000}"/>
  <bookViews>
    <workbookView xWindow="-120" yWindow="-120" windowWidth="29040" windowHeight="15720" tabRatio="825" xr2:uid="{00000000-000D-0000-FFFF-FFFF00000000}"/>
  </bookViews>
  <sheets>
    <sheet name="ROSTER2023_modified" sheetId="4" r:id="rId1"/>
    <sheet name="Stats 2023" sheetId="2" r:id="rId2"/>
    <sheet name="Stat Backbone" sheetId="3" r:id="rId3"/>
    <sheet name="stats2023.htm" sheetId="5" r:id="rId4"/>
    <sheet name="roster2023_modified.htm" sheetId="6" r:id="rId5"/>
  </sheets>
  <definedNames>
    <definedName name="_xlnm._FilterDatabase" localSheetId="0" hidden="1">ROSTER2023_modified!$A$1:$N$45</definedName>
    <definedName name="_xlnm._FilterDatabase" localSheetId="4" hidden="1">'roster2023_modified.htm'!$H$2:$H$91</definedName>
    <definedName name="_xlnm._FilterDatabase" localSheetId="2" hidden="1">'Stat Backbone'!$N$17:$P$28</definedName>
    <definedName name="HTML_CodePage" hidden="1">1252</definedName>
    <definedName name="HTML_Control" localSheetId="1" hidden="1">{"'STATS99'!$A$1:$V$38"}</definedName>
    <definedName name="HTML_Control" hidden="1">{"'ROSTER 2000'!$A$2:$N$42"}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localSheetId="1" hidden="1">"C:\My Documents\stattest.htm"</definedName>
    <definedName name="HTML_PathFile" hidden="1">"C:\My Documents\test.htm"</definedName>
    <definedName name="HTML_Title" hidden="1">""</definedName>
    <definedName name="Pos">ROSTER2023_modified!$A$1:$C$6</definedName>
    <definedName name="roster1">ROSTER2023_modified!$A$1:$G$45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6" l="1"/>
  <c r="H40" i="6"/>
  <c r="G41" i="6"/>
  <c r="G40" i="6"/>
  <c r="H39" i="6"/>
  <c r="G39" i="6"/>
  <c r="H87" i="6"/>
  <c r="H86" i="6"/>
  <c r="H85" i="6"/>
  <c r="H84" i="6"/>
  <c r="H83" i="6"/>
  <c r="H82" i="6"/>
  <c r="G87" i="6"/>
  <c r="G86" i="6"/>
  <c r="G85" i="6"/>
  <c r="G84" i="6"/>
  <c r="G83" i="6"/>
  <c r="G82" i="6"/>
  <c r="F87" i="6"/>
  <c r="F86" i="6"/>
  <c r="F85" i="6"/>
  <c r="F84" i="6"/>
  <c r="F83" i="6"/>
  <c r="F82" i="6"/>
  <c r="E87" i="6"/>
  <c r="E86" i="6"/>
  <c r="E85" i="6"/>
  <c r="E84" i="6"/>
  <c r="E83" i="6"/>
  <c r="E82" i="6"/>
  <c r="D90" i="6"/>
  <c r="D89" i="6"/>
  <c r="D88" i="6"/>
  <c r="D87" i="6"/>
  <c r="D86" i="6"/>
  <c r="D85" i="6"/>
  <c r="D84" i="6"/>
  <c r="D83" i="6"/>
  <c r="D82" i="6"/>
  <c r="D81" i="6"/>
  <c r="H38" i="6"/>
  <c r="H37" i="6"/>
  <c r="H36" i="6"/>
  <c r="G38" i="6"/>
  <c r="G37" i="6"/>
  <c r="G36" i="6"/>
  <c r="F41" i="6"/>
  <c r="F40" i="6"/>
  <c r="F39" i="6"/>
  <c r="F38" i="6"/>
  <c r="F37" i="6"/>
  <c r="F36" i="6"/>
  <c r="E41" i="6"/>
  <c r="E40" i="6"/>
  <c r="E39" i="6"/>
  <c r="E38" i="6"/>
  <c r="E37" i="6"/>
  <c r="E36" i="6"/>
  <c r="D41" i="6"/>
  <c r="D40" i="6"/>
  <c r="D39" i="6"/>
  <c r="D38" i="6"/>
  <c r="D37" i="6"/>
  <c r="D36" i="6"/>
  <c r="C87" i="6"/>
  <c r="C86" i="6"/>
  <c r="C85" i="6"/>
  <c r="C84" i="6"/>
  <c r="C83" i="6"/>
  <c r="C82" i="6"/>
  <c r="C41" i="6"/>
  <c r="C44" i="6"/>
  <c r="C43" i="6"/>
  <c r="C42" i="6"/>
  <c r="C40" i="6"/>
  <c r="C39" i="6"/>
  <c r="C38" i="6"/>
  <c r="C37" i="6"/>
  <c r="C36" i="6"/>
  <c r="B86" i="6"/>
  <c r="B40" i="6"/>
  <c r="D69" i="6"/>
  <c r="B39" i="6"/>
  <c r="B85" i="6"/>
  <c r="H81" i="6"/>
  <c r="G81" i="6"/>
  <c r="F81" i="6"/>
  <c r="E81" i="6"/>
  <c r="C81" i="6"/>
  <c r="B81" i="6"/>
  <c r="H35" i="6"/>
  <c r="G35" i="6"/>
  <c r="F35" i="6"/>
  <c r="E35" i="6"/>
  <c r="D35" i="6"/>
  <c r="C35" i="6"/>
  <c r="B35" i="6"/>
  <c r="H89" i="6"/>
  <c r="G89" i="6"/>
  <c r="F89" i="6"/>
  <c r="E89" i="6"/>
  <c r="C89" i="6"/>
  <c r="B89" i="6"/>
  <c r="H43" i="6"/>
  <c r="G43" i="6"/>
  <c r="F43" i="6"/>
  <c r="E43" i="6"/>
  <c r="D43" i="6"/>
  <c r="B43" i="6"/>
  <c r="M24" i="2"/>
  <c r="B2" i="6"/>
  <c r="C2" i="6"/>
  <c r="D2" i="6"/>
  <c r="E2" i="6"/>
  <c r="F2" i="6"/>
  <c r="G2" i="6"/>
  <c r="H2" i="6"/>
  <c r="C3" i="6"/>
  <c r="D3" i="6"/>
  <c r="E3" i="6"/>
  <c r="F3" i="6"/>
  <c r="G3" i="6"/>
  <c r="H3" i="6"/>
  <c r="C4" i="6"/>
  <c r="D4" i="6"/>
  <c r="E4" i="6"/>
  <c r="F4" i="6"/>
  <c r="G4" i="6"/>
  <c r="H4" i="6"/>
  <c r="C5" i="6"/>
  <c r="D5" i="6"/>
  <c r="E5" i="6"/>
  <c r="F5" i="6"/>
  <c r="G5" i="6"/>
  <c r="H5" i="6"/>
  <c r="C6" i="6"/>
  <c r="D6" i="6"/>
  <c r="E6" i="6"/>
  <c r="F6" i="6"/>
  <c r="G6" i="6"/>
  <c r="H6" i="6"/>
  <c r="B8" i="6"/>
  <c r="C8" i="6"/>
  <c r="D8" i="6"/>
  <c r="E8" i="6"/>
  <c r="F8" i="6"/>
  <c r="G8" i="6"/>
  <c r="H8" i="6"/>
  <c r="B9" i="6"/>
  <c r="C9" i="6"/>
  <c r="D9" i="6"/>
  <c r="E9" i="6"/>
  <c r="F9" i="6"/>
  <c r="G9" i="6"/>
  <c r="H9" i="6"/>
  <c r="B10" i="6"/>
  <c r="C10" i="6"/>
  <c r="D10" i="6"/>
  <c r="E10" i="6"/>
  <c r="F10" i="6"/>
  <c r="G10" i="6"/>
  <c r="H10" i="6"/>
  <c r="B11" i="6"/>
  <c r="C11" i="6"/>
  <c r="D11" i="6"/>
  <c r="E11" i="6"/>
  <c r="F11" i="6"/>
  <c r="G11" i="6"/>
  <c r="H11" i="6"/>
  <c r="B12" i="6"/>
  <c r="C12" i="6"/>
  <c r="D12" i="6"/>
  <c r="E12" i="6"/>
  <c r="F12" i="6"/>
  <c r="G12" i="6"/>
  <c r="H12" i="6"/>
  <c r="B13" i="6"/>
  <c r="C13" i="6"/>
  <c r="D13" i="6"/>
  <c r="E13" i="6"/>
  <c r="F13" i="6"/>
  <c r="G13" i="6"/>
  <c r="H13" i="6"/>
  <c r="B14" i="6"/>
  <c r="C14" i="6"/>
  <c r="D14" i="6"/>
  <c r="E14" i="6"/>
  <c r="F14" i="6"/>
  <c r="G14" i="6"/>
  <c r="H14" i="6"/>
  <c r="B15" i="6"/>
  <c r="C15" i="6"/>
  <c r="D15" i="6"/>
  <c r="E15" i="6"/>
  <c r="F15" i="6"/>
  <c r="G15" i="6"/>
  <c r="H15" i="6"/>
  <c r="B16" i="6"/>
  <c r="C16" i="6"/>
  <c r="D16" i="6"/>
  <c r="E16" i="6"/>
  <c r="F16" i="6"/>
  <c r="G16" i="6"/>
  <c r="H16" i="6"/>
  <c r="B17" i="6"/>
  <c r="C17" i="6"/>
  <c r="D17" i="6"/>
  <c r="E17" i="6"/>
  <c r="F17" i="6"/>
  <c r="G17" i="6"/>
  <c r="H17" i="6"/>
  <c r="B18" i="6"/>
  <c r="C18" i="6"/>
  <c r="D18" i="6"/>
  <c r="E18" i="6"/>
  <c r="F18" i="6"/>
  <c r="G18" i="6"/>
  <c r="H18" i="6"/>
  <c r="B19" i="6"/>
  <c r="C19" i="6"/>
  <c r="D19" i="6"/>
  <c r="E19" i="6"/>
  <c r="F19" i="6"/>
  <c r="G19" i="6"/>
  <c r="H19" i="6"/>
  <c r="B20" i="6"/>
  <c r="C20" i="6"/>
  <c r="D20" i="6"/>
  <c r="E20" i="6"/>
  <c r="F20" i="6"/>
  <c r="G20" i="6"/>
  <c r="H20" i="6"/>
  <c r="B21" i="6"/>
  <c r="C21" i="6"/>
  <c r="D21" i="6"/>
  <c r="E21" i="6"/>
  <c r="F21" i="6"/>
  <c r="G21" i="6"/>
  <c r="H21" i="6"/>
  <c r="C22" i="6"/>
  <c r="D22" i="6"/>
  <c r="E22" i="6"/>
  <c r="F22" i="6"/>
  <c r="G22" i="6"/>
  <c r="H22" i="6"/>
  <c r="B23" i="6"/>
  <c r="C23" i="6"/>
  <c r="D23" i="6"/>
  <c r="E23" i="6"/>
  <c r="F23" i="6"/>
  <c r="G23" i="6"/>
  <c r="H23" i="6"/>
  <c r="B24" i="6"/>
  <c r="C24" i="6"/>
  <c r="D24" i="6"/>
  <c r="E24" i="6"/>
  <c r="F24" i="6"/>
  <c r="G24" i="6"/>
  <c r="H24" i="6"/>
  <c r="B25" i="6"/>
  <c r="C25" i="6"/>
  <c r="D25" i="6"/>
  <c r="E25" i="6"/>
  <c r="F25" i="6"/>
  <c r="G25" i="6"/>
  <c r="H25" i="6"/>
  <c r="B26" i="6"/>
  <c r="C26" i="6"/>
  <c r="D26" i="6"/>
  <c r="E26" i="6"/>
  <c r="F26" i="6"/>
  <c r="G26" i="6"/>
  <c r="H26" i="6"/>
  <c r="B27" i="6"/>
  <c r="C27" i="6"/>
  <c r="D27" i="6"/>
  <c r="E27" i="6"/>
  <c r="F27" i="6"/>
  <c r="G27" i="6"/>
  <c r="H27" i="6"/>
  <c r="B28" i="6"/>
  <c r="C28" i="6"/>
  <c r="D28" i="6"/>
  <c r="E28" i="6"/>
  <c r="F28" i="6"/>
  <c r="G28" i="6"/>
  <c r="H28" i="6"/>
  <c r="B29" i="6"/>
  <c r="C29" i="6"/>
  <c r="D29" i="6"/>
  <c r="E29" i="6"/>
  <c r="F29" i="6"/>
  <c r="G29" i="6"/>
  <c r="H29" i="6"/>
  <c r="B30" i="6"/>
  <c r="C30" i="6"/>
  <c r="D30" i="6"/>
  <c r="E30" i="6"/>
  <c r="F30" i="6"/>
  <c r="G30" i="6"/>
  <c r="H30" i="6"/>
  <c r="B31" i="6"/>
  <c r="C31" i="6"/>
  <c r="D31" i="6"/>
  <c r="E31" i="6"/>
  <c r="F31" i="6"/>
  <c r="G31" i="6"/>
  <c r="H31" i="6"/>
  <c r="C32" i="6"/>
  <c r="D32" i="6"/>
  <c r="E32" i="6"/>
  <c r="F32" i="6"/>
  <c r="G32" i="6"/>
  <c r="H32" i="6"/>
  <c r="B33" i="6"/>
  <c r="C33" i="6"/>
  <c r="D33" i="6"/>
  <c r="E33" i="6"/>
  <c r="F33" i="6"/>
  <c r="G33" i="6"/>
  <c r="H33" i="6"/>
  <c r="B34" i="6"/>
  <c r="C34" i="6"/>
  <c r="D34" i="6"/>
  <c r="E34" i="6"/>
  <c r="F34" i="6"/>
  <c r="G34" i="6"/>
  <c r="H34" i="6"/>
  <c r="B37" i="6"/>
  <c r="B38" i="6"/>
  <c r="B42" i="6"/>
  <c r="D42" i="6"/>
  <c r="E42" i="6"/>
  <c r="F42" i="6"/>
  <c r="G42" i="6"/>
  <c r="H42" i="6"/>
  <c r="B44" i="6"/>
  <c r="D44" i="6"/>
  <c r="E44" i="6"/>
  <c r="F44" i="6"/>
  <c r="G44" i="6"/>
  <c r="H44" i="6"/>
  <c r="B45" i="6"/>
  <c r="C45" i="6"/>
  <c r="D45" i="6"/>
  <c r="E45" i="6"/>
  <c r="F45" i="6"/>
  <c r="G45" i="6"/>
  <c r="H45" i="6"/>
  <c r="B48" i="6"/>
  <c r="C48" i="6"/>
  <c r="D48" i="6"/>
  <c r="E48" i="6"/>
  <c r="F48" i="6"/>
  <c r="G48" i="6"/>
  <c r="H48" i="6"/>
  <c r="C49" i="6"/>
  <c r="D49" i="6"/>
  <c r="E49" i="6"/>
  <c r="F49" i="6"/>
  <c r="G49" i="6"/>
  <c r="H49" i="6"/>
  <c r="C50" i="6"/>
  <c r="D50" i="6"/>
  <c r="E50" i="6"/>
  <c r="F50" i="6"/>
  <c r="G50" i="6"/>
  <c r="H50" i="6"/>
  <c r="C51" i="6"/>
  <c r="D51" i="6"/>
  <c r="E51" i="6"/>
  <c r="F51" i="6"/>
  <c r="G51" i="6"/>
  <c r="H51" i="6"/>
  <c r="C52" i="6"/>
  <c r="D52" i="6"/>
  <c r="E52" i="6"/>
  <c r="F52" i="6"/>
  <c r="G52" i="6"/>
  <c r="H52" i="6"/>
  <c r="B54" i="6"/>
  <c r="C54" i="6"/>
  <c r="D54" i="6"/>
  <c r="E54" i="6"/>
  <c r="F54" i="6"/>
  <c r="G54" i="6"/>
  <c r="H54" i="6"/>
  <c r="B55" i="6"/>
  <c r="C55" i="6"/>
  <c r="D55" i="6"/>
  <c r="E55" i="6"/>
  <c r="F55" i="6"/>
  <c r="G55" i="6"/>
  <c r="H55" i="6"/>
  <c r="B56" i="6"/>
  <c r="C56" i="6"/>
  <c r="D56" i="6"/>
  <c r="E56" i="6"/>
  <c r="F56" i="6"/>
  <c r="G56" i="6"/>
  <c r="H56" i="6"/>
  <c r="B57" i="6"/>
  <c r="C57" i="6"/>
  <c r="D57" i="6"/>
  <c r="E57" i="6"/>
  <c r="F57" i="6"/>
  <c r="G57" i="6"/>
  <c r="H57" i="6"/>
  <c r="B58" i="6"/>
  <c r="C58" i="6"/>
  <c r="D58" i="6"/>
  <c r="E58" i="6"/>
  <c r="F58" i="6"/>
  <c r="G58" i="6"/>
  <c r="H58" i="6"/>
  <c r="B59" i="6"/>
  <c r="C59" i="6"/>
  <c r="D59" i="6"/>
  <c r="E59" i="6"/>
  <c r="F59" i="6"/>
  <c r="G59" i="6"/>
  <c r="H59" i="6"/>
  <c r="B60" i="6"/>
  <c r="C60" i="6"/>
  <c r="D60" i="6"/>
  <c r="E60" i="6"/>
  <c r="F60" i="6"/>
  <c r="G60" i="6"/>
  <c r="H60" i="6"/>
  <c r="B61" i="6"/>
  <c r="C61" i="6"/>
  <c r="D61" i="6"/>
  <c r="E61" i="6"/>
  <c r="F61" i="6"/>
  <c r="G61" i="6"/>
  <c r="H61" i="6"/>
  <c r="B62" i="6"/>
  <c r="C62" i="6"/>
  <c r="D62" i="6"/>
  <c r="E62" i="6"/>
  <c r="F62" i="6"/>
  <c r="G62" i="6"/>
  <c r="H62" i="6"/>
  <c r="B63" i="6"/>
  <c r="C63" i="6"/>
  <c r="D63" i="6"/>
  <c r="E63" i="6"/>
  <c r="F63" i="6"/>
  <c r="G63" i="6"/>
  <c r="H63" i="6"/>
  <c r="B64" i="6"/>
  <c r="C64" i="6"/>
  <c r="D64" i="6"/>
  <c r="E64" i="6"/>
  <c r="F64" i="6"/>
  <c r="G64" i="6"/>
  <c r="H64" i="6"/>
  <c r="B65" i="6"/>
  <c r="C65" i="6"/>
  <c r="D65" i="6"/>
  <c r="E65" i="6"/>
  <c r="F65" i="6"/>
  <c r="G65" i="6"/>
  <c r="H65" i="6"/>
  <c r="B66" i="6"/>
  <c r="C66" i="6"/>
  <c r="D66" i="6"/>
  <c r="E66" i="6"/>
  <c r="F66" i="6"/>
  <c r="G66" i="6"/>
  <c r="H66" i="6"/>
  <c r="B67" i="6"/>
  <c r="C67" i="6"/>
  <c r="D67" i="6"/>
  <c r="E67" i="6"/>
  <c r="F67" i="6"/>
  <c r="G67" i="6"/>
  <c r="H67" i="6"/>
  <c r="C68" i="6"/>
  <c r="D68" i="6"/>
  <c r="E68" i="6"/>
  <c r="F68" i="6"/>
  <c r="G68" i="6"/>
  <c r="H68" i="6"/>
  <c r="B69" i="6"/>
  <c r="C69" i="6"/>
  <c r="E69" i="6"/>
  <c r="F69" i="6"/>
  <c r="G69" i="6"/>
  <c r="H69" i="6"/>
  <c r="B70" i="6"/>
  <c r="C70" i="6"/>
  <c r="D70" i="6"/>
  <c r="E70" i="6"/>
  <c r="F70" i="6"/>
  <c r="G70" i="6"/>
  <c r="H70" i="6"/>
  <c r="B71" i="6"/>
  <c r="C71" i="6"/>
  <c r="D71" i="6"/>
  <c r="E71" i="6"/>
  <c r="F71" i="6"/>
  <c r="G71" i="6"/>
  <c r="H71" i="6"/>
  <c r="B72" i="6"/>
  <c r="C72" i="6"/>
  <c r="D72" i="6"/>
  <c r="E72" i="6"/>
  <c r="F72" i="6"/>
  <c r="G72" i="6"/>
  <c r="H72" i="6"/>
  <c r="B73" i="6"/>
  <c r="C73" i="6"/>
  <c r="D73" i="6"/>
  <c r="E73" i="6"/>
  <c r="F73" i="6"/>
  <c r="G73" i="6"/>
  <c r="H73" i="6"/>
  <c r="B74" i="6"/>
  <c r="C74" i="6"/>
  <c r="D74" i="6"/>
  <c r="E74" i="6"/>
  <c r="F74" i="6"/>
  <c r="G74" i="6"/>
  <c r="H74" i="6"/>
  <c r="B75" i="6"/>
  <c r="C75" i="6"/>
  <c r="D75" i="6"/>
  <c r="E75" i="6"/>
  <c r="F75" i="6"/>
  <c r="G75" i="6"/>
  <c r="H75" i="6"/>
  <c r="B76" i="6"/>
  <c r="C76" i="6"/>
  <c r="D76" i="6"/>
  <c r="E76" i="6"/>
  <c r="F76" i="6"/>
  <c r="G76" i="6"/>
  <c r="H76" i="6"/>
  <c r="B77" i="6"/>
  <c r="C77" i="6"/>
  <c r="D77" i="6"/>
  <c r="E77" i="6"/>
  <c r="F77" i="6"/>
  <c r="G77" i="6"/>
  <c r="H77" i="6"/>
  <c r="C78" i="6"/>
  <c r="D78" i="6"/>
  <c r="E78" i="6"/>
  <c r="F78" i="6"/>
  <c r="G78" i="6"/>
  <c r="H78" i="6"/>
  <c r="B79" i="6"/>
  <c r="C79" i="6"/>
  <c r="D79" i="6"/>
  <c r="E79" i="6"/>
  <c r="F79" i="6"/>
  <c r="G79" i="6"/>
  <c r="H79" i="6"/>
  <c r="B80" i="6"/>
  <c r="C80" i="6"/>
  <c r="D80" i="6"/>
  <c r="E80" i="6"/>
  <c r="F80" i="6"/>
  <c r="G80" i="6"/>
  <c r="H80" i="6"/>
  <c r="B83" i="6"/>
  <c r="B84" i="6"/>
  <c r="B88" i="6"/>
  <c r="C88" i="6"/>
  <c r="E88" i="6"/>
  <c r="F88" i="6"/>
  <c r="G88" i="6"/>
  <c r="H88" i="6"/>
  <c r="B90" i="6"/>
  <c r="C90" i="6"/>
  <c r="E90" i="6"/>
  <c r="F90" i="6"/>
  <c r="G90" i="6"/>
  <c r="H90" i="6"/>
  <c r="B91" i="6"/>
  <c r="C91" i="6"/>
  <c r="D91" i="6"/>
  <c r="E91" i="6"/>
  <c r="F91" i="6"/>
  <c r="G91" i="6"/>
  <c r="H91" i="6"/>
  <c r="B1" i="5"/>
  <c r="B4" i="5"/>
  <c r="C4" i="5"/>
  <c r="D4" i="5"/>
  <c r="F4" i="5"/>
  <c r="G4" i="5"/>
  <c r="H4" i="5"/>
  <c r="J4" i="5"/>
  <c r="K4" i="5"/>
  <c r="L4" i="5"/>
  <c r="N4" i="5"/>
  <c r="O4" i="5"/>
  <c r="P4" i="5"/>
  <c r="R4" i="5"/>
  <c r="S4" i="5"/>
  <c r="T4" i="5"/>
  <c r="V4" i="5"/>
  <c r="W4" i="5"/>
  <c r="B5" i="5"/>
  <c r="C5" i="5"/>
  <c r="D5" i="5"/>
  <c r="F5" i="5"/>
  <c r="G5" i="5"/>
  <c r="H5" i="5"/>
  <c r="J5" i="5"/>
  <c r="K5" i="5"/>
  <c r="L5" i="5"/>
  <c r="N5" i="5"/>
  <c r="O5" i="5"/>
  <c r="P5" i="5"/>
  <c r="R5" i="5"/>
  <c r="S5" i="5"/>
  <c r="T5" i="5"/>
  <c r="V5" i="5"/>
  <c r="W5" i="5"/>
  <c r="B6" i="5"/>
  <c r="C6" i="5"/>
  <c r="D6" i="5"/>
  <c r="F6" i="5"/>
  <c r="G6" i="5"/>
  <c r="H6" i="5"/>
  <c r="J6" i="5"/>
  <c r="K6" i="5"/>
  <c r="L6" i="5"/>
  <c r="N6" i="5"/>
  <c r="O6" i="5"/>
  <c r="P6" i="5"/>
  <c r="R6" i="5"/>
  <c r="S6" i="5"/>
  <c r="T6" i="5"/>
  <c r="V6" i="5"/>
  <c r="W6" i="5"/>
  <c r="B7" i="5"/>
  <c r="C7" i="5"/>
  <c r="D7" i="5"/>
  <c r="F7" i="5"/>
  <c r="G7" i="5"/>
  <c r="H7" i="5"/>
  <c r="J7" i="5"/>
  <c r="K7" i="5"/>
  <c r="L7" i="5"/>
  <c r="N7" i="5"/>
  <c r="O7" i="5"/>
  <c r="P7" i="5"/>
  <c r="R7" i="5"/>
  <c r="S7" i="5"/>
  <c r="T7" i="5"/>
  <c r="V7" i="5"/>
  <c r="W7" i="5"/>
  <c r="B8" i="5"/>
  <c r="C8" i="5"/>
  <c r="D8" i="5"/>
  <c r="F8" i="5"/>
  <c r="G8" i="5"/>
  <c r="H8" i="5"/>
  <c r="J8" i="5"/>
  <c r="K8" i="5"/>
  <c r="L8" i="5"/>
  <c r="N8" i="5"/>
  <c r="O8" i="5"/>
  <c r="P8" i="5"/>
  <c r="R8" i="5"/>
  <c r="S8" i="5"/>
  <c r="T8" i="5"/>
  <c r="V8" i="5"/>
  <c r="W8" i="5"/>
  <c r="B9" i="5"/>
  <c r="C9" i="5"/>
  <c r="D9" i="5"/>
  <c r="F9" i="5"/>
  <c r="G9" i="5"/>
  <c r="H9" i="5"/>
  <c r="J9" i="5"/>
  <c r="K9" i="5"/>
  <c r="L9" i="5"/>
  <c r="N9" i="5"/>
  <c r="O9" i="5"/>
  <c r="P9" i="5"/>
  <c r="R9" i="5"/>
  <c r="S9" i="5"/>
  <c r="T9" i="5"/>
  <c r="V9" i="5"/>
  <c r="W9" i="5"/>
  <c r="B10" i="5"/>
  <c r="C10" i="5"/>
  <c r="D10" i="5"/>
  <c r="F10" i="5"/>
  <c r="G10" i="5"/>
  <c r="H10" i="5"/>
  <c r="J10" i="5"/>
  <c r="K10" i="5"/>
  <c r="L10" i="5"/>
  <c r="N10" i="5"/>
  <c r="O10" i="5"/>
  <c r="P10" i="5"/>
  <c r="R10" i="5"/>
  <c r="S10" i="5"/>
  <c r="T10" i="5"/>
  <c r="V10" i="5"/>
  <c r="W10" i="5"/>
  <c r="B11" i="5"/>
  <c r="C11" i="5"/>
  <c r="D11" i="5"/>
  <c r="F11" i="5"/>
  <c r="G11" i="5"/>
  <c r="H11" i="5"/>
  <c r="J11" i="5"/>
  <c r="K11" i="5"/>
  <c r="L11" i="5"/>
  <c r="N11" i="5"/>
  <c r="O11" i="5"/>
  <c r="P11" i="5"/>
  <c r="R11" i="5"/>
  <c r="S11" i="5"/>
  <c r="T11" i="5"/>
  <c r="V11" i="5"/>
  <c r="W11" i="5"/>
  <c r="B12" i="5"/>
  <c r="C12" i="5"/>
  <c r="D12" i="5"/>
  <c r="F12" i="5"/>
  <c r="G12" i="5"/>
  <c r="H12" i="5"/>
  <c r="J12" i="5"/>
  <c r="K12" i="5"/>
  <c r="L12" i="5"/>
  <c r="N12" i="5"/>
  <c r="O12" i="5"/>
  <c r="P12" i="5"/>
  <c r="R12" i="5"/>
  <c r="S12" i="5"/>
  <c r="T12" i="5"/>
  <c r="V12" i="5"/>
  <c r="W12" i="5"/>
  <c r="B13" i="5"/>
  <c r="C13" i="5"/>
  <c r="D13" i="5"/>
  <c r="F13" i="5"/>
  <c r="G13" i="5"/>
  <c r="H13" i="5"/>
  <c r="J13" i="5"/>
  <c r="K13" i="5"/>
  <c r="L13" i="5"/>
  <c r="N13" i="5"/>
  <c r="O13" i="5"/>
  <c r="P13" i="5"/>
  <c r="R13" i="5"/>
  <c r="S13" i="5"/>
  <c r="T13" i="5"/>
  <c r="V13" i="5"/>
  <c r="W13" i="5"/>
  <c r="B14" i="5"/>
  <c r="C14" i="5"/>
  <c r="D14" i="5"/>
  <c r="F14" i="5"/>
  <c r="G14" i="5"/>
  <c r="H14" i="5"/>
  <c r="J14" i="5"/>
  <c r="K14" i="5"/>
  <c r="L14" i="5"/>
  <c r="N14" i="5"/>
  <c r="O14" i="5"/>
  <c r="P14" i="5"/>
  <c r="R14" i="5"/>
  <c r="S14" i="5"/>
  <c r="T14" i="5"/>
  <c r="V14" i="5"/>
  <c r="W14" i="5"/>
  <c r="B15" i="5"/>
  <c r="C15" i="5"/>
  <c r="D15" i="5"/>
  <c r="F15" i="5"/>
  <c r="G15" i="5"/>
  <c r="H15" i="5"/>
  <c r="J15" i="5"/>
  <c r="K15" i="5"/>
  <c r="L15" i="5"/>
  <c r="N15" i="5"/>
  <c r="O15" i="5"/>
  <c r="P15" i="5"/>
  <c r="R15" i="5"/>
  <c r="S15" i="5"/>
  <c r="T15" i="5"/>
  <c r="V15" i="5"/>
  <c r="W15" i="5"/>
  <c r="B18" i="5"/>
  <c r="C18" i="5"/>
  <c r="D18" i="5"/>
  <c r="F18" i="5"/>
  <c r="G18" i="5"/>
  <c r="H18" i="5"/>
  <c r="J18" i="5"/>
  <c r="K18" i="5"/>
  <c r="L18" i="5"/>
  <c r="N18" i="5"/>
  <c r="O18" i="5"/>
  <c r="P18" i="5"/>
  <c r="R18" i="5"/>
  <c r="S18" i="5"/>
  <c r="T18" i="5"/>
  <c r="V18" i="5"/>
  <c r="W18" i="5"/>
  <c r="B19" i="5"/>
  <c r="C19" i="5"/>
  <c r="D19" i="5"/>
  <c r="F19" i="5"/>
  <c r="G19" i="5"/>
  <c r="H19" i="5"/>
  <c r="J19" i="5"/>
  <c r="K19" i="5"/>
  <c r="L19" i="5"/>
  <c r="N19" i="5"/>
  <c r="O19" i="5"/>
  <c r="P19" i="5"/>
  <c r="R19" i="5"/>
  <c r="S19" i="5"/>
  <c r="T19" i="5"/>
  <c r="V19" i="5"/>
  <c r="W19" i="5"/>
  <c r="B20" i="5"/>
  <c r="C20" i="5"/>
  <c r="D20" i="5"/>
  <c r="F20" i="5"/>
  <c r="G20" i="5"/>
  <c r="H20" i="5"/>
  <c r="J20" i="5"/>
  <c r="K20" i="5"/>
  <c r="L20" i="5"/>
  <c r="N20" i="5"/>
  <c r="O20" i="5"/>
  <c r="P20" i="5"/>
  <c r="R20" i="5"/>
  <c r="S20" i="5"/>
  <c r="T20" i="5"/>
  <c r="V20" i="5"/>
  <c r="W20" i="5"/>
  <c r="B21" i="5"/>
  <c r="C21" i="5"/>
  <c r="D21" i="5"/>
  <c r="F21" i="5"/>
  <c r="G21" i="5"/>
  <c r="H21" i="5"/>
  <c r="J21" i="5"/>
  <c r="K21" i="5"/>
  <c r="L21" i="5"/>
  <c r="N21" i="5"/>
  <c r="O21" i="5"/>
  <c r="P21" i="5"/>
  <c r="R21" i="5"/>
  <c r="S21" i="5"/>
  <c r="T21" i="5"/>
  <c r="V21" i="5"/>
  <c r="W21" i="5"/>
  <c r="B22" i="5"/>
  <c r="C22" i="5"/>
  <c r="D22" i="5"/>
  <c r="F22" i="5"/>
  <c r="G22" i="5"/>
  <c r="H22" i="5"/>
  <c r="J22" i="5"/>
  <c r="K22" i="5"/>
  <c r="L22" i="5"/>
  <c r="N22" i="5"/>
  <c r="O22" i="5"/>
  <c r="P22" i="5"/>
  <c r="R22" i="5"/>
  <c r="S22" i="5"/>
  <c r="T22" i="5"/>
  <c r="V22" i="5"/>
  <c r="W22" i="5"/>
  <c r="B23" i="5"/>
  <c r="C23" i="5"/>
  <c r="D23" i="5"/>
  <c r="F23" i="5"/>
  <c r="G23" i="5"/>
  <c r="H23" i="5"/>
  <c r="J23" i="5"/>
  <c r="K23" i="5"/>
  <c r="L23" i="5"/>
  <c r="N23" i="5"/>
  <c r="O23" i="5"/>
  <c r="P23" i="5"/>
  <c r="R23" i="5"/>
  <c r="S23" i="5"/>
  <c r="T23" i="5"/>
  <c r="V23" i="5"/>
  <c r="W23" i="5"/>
  <c r="B24" i="5"/>
  <c r="C24" i="5"/>
  <c r="D24" i="5"/>
  <c r="F24" i="5"/>
  <c r="G24" i="5"/>
  <c r="H24" i="5"/>
  <c r="J24" i="5"/>
  <c r="K24" i="5"/>
  <c r="L24" i="5"/>
  <c r="N24" i="5"/>
  <c r="O24" i="5"/>
  <c r="P24" i="5"/>
  <c r="R24" i="5"/>
  <c r="S24" i="5"/>
  <c r="T24" i="5"/>
  <c r="V24" i="5"/>
  <c r="W24" i="5"/>
  <c r="B25" i="5"/>
  <c r="C25" i="5"/>
  <c r="D25" i="5"/>
  <c r="F25" i="5"/>
  <c r="G25" i="5"/>
  <c r="H25" i="5"/>
  <c r="J25" i="5"/>
  <c r="K25" i="5"/>
  <c r="L25" i="5"/>
  <c r="N25" i="5"/>
  <c r="O25" i="5"/>
  <c r="P25" i="5"/>
  <c r="R25" i="5"/>
  <c r="S25" i="5"/>
  <c r="T25" i="5"/>
  <c r="V25" i="5"/>
  <c r="W25" i="5"/>
  <c r="B26" i="5"/>
  <c r="C26" i="5"/>
  <c r="D26" i="5"/>
  <c r="F26" i="5"/>
  <c r="G26" i="5"/>
  <c r="H26" i="5"/>
  <c r="J26" i="5"/>
  <c r="K26" i="5"/>
  <c r="L26" i="5"/>
  <c r="N26" i="5"/>
  <c r="O26" i="5"/>
  <c r="P26" i="5"/>
  <c r="R26" i="5"/>
  <c r="S26" i="5"/>
  <c r="T26" i="5"/>
  <c r="V26" i="5"/>
  <c r="W26" i="5"/>
  <c r="B27" i="5"/>
  <c r="C27" i="5"/>
  <c r="D27" i="5"/>
  <c r="F27" i="5"/>
  <c r="G27" i="5"/>
  <c r="H27" i="5"/>
  <c r="J27" i="5"/>
  <c r="K27" i="5"/>
  <c r="L27" i="5"/>
  <c r="N27" i="5"/>
  <c r="O27" i="5"/>
  <c r="P27" i="5"/>
  <c r="R27" i="5"/>
  <c r="S27" i="5"/>
  <c r="T27" i="5"/>
  <c r="V27" i="5"/>
  <c r="W27" i="5"/>
  <c r="B28" i="5"/>
  <c r="C28" i="5"/>
  <c r="D28" i="5"/>
  <c r="F28" i="5"/>
  <c r="G28" i="5"/>
  <c r="H28" i="5"/>
  <c r="J28" i="5"/>
  <c r="K28" i="5"/>
  <c r="L28" i="5"/>
  <c r="N28" i="5"/>
  <c r="O28" i="5"/>
  <c r="P28" i="5"/>
  <c r="R28" i="5"/>
  <c r="S28" i="5"/>
  <c r="T28" i="5"/>
  <c r="V28" i="5"/>
  <c r="W28" i="5"/>
  <c r="B29" i="5"/>
  <c r="C29" i="5"/>
  <c r="D29" i="5"/>
  <c r="F29" i="5"/>
  <c r="G29" i="5"/>
  <c r="H29" i="5"/>
  <c r="J29" i="5"/>
  <c r="K29" i="5"/>
  <c r="L29" i="5"/>
  <c r="N29" i="5"/>
  <c r="O29" i="5"/>
  <c r="P29" i="5"/>
  <c r="R29" i="5"/>
  <c r="S29" i="5"/>
  <c r="T29" i="5"/>
  <c r="V29" i="5"/>
  <c r="W29" i="5"/>
  <c r="G33" i="5"/>
  <c r="K33" i="5"/>
  <c r="O33" i="5"/>
  <c r="S33" i="5"/>
  <c r="G34" i="5"/>
  <c r="K34" i="5"/>
  <c r="O34" i="5"/>
  <c r="S34" i="5"/>
  <c r="G35" i="5"/>
  <c r="K35" i="5"/>
  <c r="O35" i="5"/>
  <c r="S35" i="5"/>
  <c r="G36" i="5"/>
  <c r="K36" i="5"/>
  <c r="O36" i="5"/>
  <c r="S36" i="5"/>
  <c r="G37" i="5"/>
  <c r="K37" i="5"/>
  <c r="O37" i="5"/>
  <c r="S37" i="5"/>
  <c r="G38" i="5"/>
  <c r="K38" i="5"/>
  <c r="O38" i="5"/>
  <c r="S38" i="5"/>
  <c r="Q17" i="3"/>
  <c r="Q18" i="3"/>
  <c r="Q19" i="3"/>
  <c r="Q20" i="3"/>
  <c r="Q21" i="3"/>
  <c r="Q22" i="3"/>
  <c r="Q23" i="3"/>
  <c r="Q24" i="3"/>
  <c r="Q25" i="3"/>
  <c r="Q26" i="3"/>
  <c r="Q27" i="3"/>
  <c r="Q28" i="3"/>
  <c r="Q31" i="3"/>
  <c r="Q32" i="3"/>
  <c r="Q33" i="3"/>
  <c r="Q34" i="3"/>
  <c r="Q35" i="3"/>
  <c r="Q36" i="3"/>
  <c r="Q37" i="3"/>
  <c r="Q38" i="3"/>
  <c r="Q39" i="3"/>
  <c r="Q40" i="3"/>
  <c r="Q41" i="3"/>
  <c r="Q42" i="3"/>
  <c r="A4" i="2"/>
  <c r="B4" i="2"/>
  <c r="C4" i="2"/>
  <c r="E4" i="2"/>
  <c r="F4" i="2"/>
  <c r="G4" i="2"/>
  <c r="I4" i="2"/>
  <c r="J4" i="2"/>
  <c r="K4" i="2"/>
  <c r="M4" i="2"/>
  <c r="N4" i="2"/>
  <c r="O4" i="2"/>
  <c r="Q4" i="2"/>
  <c r="R4" i="2"/>
  <c r="S4" i="2"/>
  <c r="U4" i="2"/>
  <c r="V4" i="2"/>
  <c r="A5" i="2"/>
  <c r="B5" i="2"/>
  <c r="C5" i="2"/>
  <c r="E5" i="2"/>
  <c r="F5" i="2"/>
  <c r="G5" i="2"/>
  <c r="I5" i="2"/>
  <c r="J5" i="2"/>
  <c r="K5" i="2"/>
  <c r="M5" i="2"/>
  <c r="N5" i="2"/>
  <c r="O5" i="2"/>
  <c r="Q5" i="2"/>
  <c r="R5" i="2"/>
  <c r="S5" i="2"/>
  <c r="U5" i="2"/>
  <c r="V5" i="2"/>
  <c r="A6" i="2"/>
  <c r="B6" i="2"/>
  <c r="C6" i="2"/>
  <c r="E6" i="2"/>
  <c r="F6" i="2"/>
  <c r="G6" i="2"/>
  <c r="I6" i="2"/>
  <c r="J6" i="2"/>
  <c r="K6" i="2"/>
  <c r="M6" i="2"/>
  <c r="N6" i="2"/>
  <c r="O6" i="2"/>
  <c r="Q6" i="2"/>
  <c r="R6" i="2"/>
  <c r="S6" i="2"/>
  <c r="U6" i="2"/>
  <c r="V6" i="2"/>
  <c r="A7" i="2"/>
  <c r="B7" i="2"/>
  <c r="C7" i="2"/>
  <c r="E7" i="2"/>
  <c r="F7" i="2"/>
  <c r="G7" i="2"/>
  <c r="I7" i="2"/>
  <c r="J7" i="2"/>
  <c r="K7" i="2"/>
  <c r="M7" i="2"/>
  <c r="N7" i="2"/>
  <c r="O7" i="2"/>
  <c r="Q7" i="2"/>
  <c r="R7" i="2"/>
  <c r="S7" i="2"/>
  <c r="U7" i="2"/>
  <c r="V7" i="2"/>
  <c r="A8" i="2"/>
  <c r="B8" i="2"/>
  <c r="C8" i="2"/>
  <c r="E8" i="2"/>
  <c r="F8" i="2"/>
  <c r="G8" i="2"/>
  <c r="I8" i="2"/>
  <c r="J8" i="2"/>
  <c r="K8" i="2"/>
  <c r="M8" i="2"/>
  <c r="N8" i="2"/>
  <c r="O8" i="2"/>
  <c r="Q8" i="2"/>
  <c r="R8" i="2"/>
  <c r="S8" i="2"/>
  <c r="U8" i="2"/>
  <c r="V8" i="2"/>
  <c r="A9" i="2"/>
  <c r="B9" i="2"/>
  <c r="C9" i="2"/>
  <c r="E9" i="2"/>
  <c r="F9" i="2"/>
  <c r="G9" i="2"/>
  <c r="I9" i="2"/>
  <c r="J9" i="2"/>
  <c r="K9" i="2"/>
  <c r="M9" i="2"/>
  <c r="N9" i="2"/>
  <c r="O9" i="2"/>
  <c r="Q9" i="2"/>
  <c r="R9" i="2"/>
  <c r="S9" i="2"/>
  <c r="U9" i="2"/>
  <c r="V9" i="2"/>
  <c r="A10" i="2"/>
  <c r="B10" i="2"/>
  <c r="C10" i="2"/>
  <c r="E10" i="2"/>
  <c r="F10" i="2"/>
  <c r="G10" i="2"/>
  <c r="I10" i="2"/>
  <c r="J10" i="2"/>
  <c r="K10" i="2"/>
  <c r="M10" i="2"/>
  <c r="N10" i="2"/>
  <c r="O10" i="2"/>
  <c r="Q10" i="2"/>
  <c r="R10" i="2"/>
  <c r="S10" i="2"/>
  <c r="U10" i="2"/>
  <c r="V10" i="2"/>
  <c r="A11" i="2"/>
  <c r="B11" i="2"/>
  <c r="C11" i="2"/>
  <c r="E11" i="2"/>
  <c r="F11" i="2"/>
  <c r="G11" i="2"/>
  <c r="I11" i="2"/>
  <c r="J11" i="2"/>
  <c r="K11" i="2"/>
  <c r="M11" i="2"/>
  <c r="N11" i="2"/>
  <c r="O11" i="2"/>
  <c r="Q11" i="2"/>
  <c r="R11" i="2"/>
  <c r="S11" i="2"/>
  <c r="U11" i="2"/>
  <c r="V11" i="2"/>
  <c r="A12" i="2"/>
  <c r="B12" i="2"/>
  <c r="C12" i="2"/>
  <c r="E12" i="2"/>
  <c r="F12" i="2"/>
  <c r="G12" i="2"/>
  <c r="I12" i="2"/>
  <c r="J12" i="2"/>
  <c r="K12" i="2"/>
  <c r="M12" i="2"/>
  <c r="N12" i="2"/>
  <c r="O12" i="2"/>
  <c r="Q12" i="2"/>
  <c r="R12" i="2"/>
  <c r="S12" i="2"/>
  <c r="U12" i="2"/>
  <c r="V12" i="2"/>
  <c r="A13" i="2"/>
  <c r="B13" i="2"/>
  <c r="C13" i="2"/>
  <c r="E13" i="2"/>
  <c r="F13" i="2"/>
  <c r="G13" i="2"/>
  <c r="I13" i="2"/>
  <c r="J13" i="2"/>
  <c r="K13" i="2"/>
  <c r="M13" i="2"/>
  <c r="N13" i="2"/>
  <c r="O13" i="2"/>
  <c r="Q13" i="2"/>
  <c r="R13" i="2"/>
  <c r="S13" i="2"/>
  <c r="U13" i="2"/>
  <c r="V13" i="2"/>
  <c r="A14" i="2"/>
  <c r="B14" i="2"/>
  <c r="C14" i="2"/>
  <c r="E14" i="2"/>
  <c r="F14" i="2"/>
  <c r="G14" i="2"/>
  <c r="I14" i="2"/>
  <c r="J14" i="2"/>
  <c r="K14" i="2"/>
  <c r="M14" i="2"/>
  <c r="N14" i="2"/>
  <c r="O14" i="2"/>
  <c r="Q14" i="2"/>
  <c r="R14" i="2"/>
  <c r="S14" i="2"/>
  <c r="U14" i="2"/>
  <c r="V14" i="2"/>
  <c r="A15" i="2"/>
  <c r="B15" i="2"/>
  <c r="C15" i="2"/>
  <c r="E15" i="2"/>
  <c r="F15" i="2"/>
  <c r="G15" i="2"/>
  <c r="I15" i="2"/>
  <c r="J15" i="2"/>
  <c r="K15" i="2"/>
  <c r="M15" i="2"/>
  <c r="N15" i="2"/>
  <c r="O15" i="2"/>
  <c r="Q15" i="2"/>
  <c r="R15" i="2"/>
  <c r="S15" i="2"/>
  <c r="U15" i="2"/>
  <c r="V15" i="2"/>
  <c r="A18" i="2"/>
  <c r="B18" i="2"/>
  <c r="C18" i="2"/>
  <c r="E18" i="2"/>
  <c r="F18" i="2"/>
  <c r="G18" i="2"/>
  <c r="I18" i="2"/>
  <c r="J18" i="2"/>
  <c r="K18" i="2"/>
  <c r="M18" i="2"/>
  <c r="N18" i="2"/>
  <c r="O18" i="2"/>
  <c r="Q18" i="2"/>
  <c r="R18" i="2"/>
  <c r="S18" i="2"/>
  <c r="U18" i="2"/>
  <c r="V18" i="2"/>
  <c r="A19" i="2"/>
  <c r="B19" i="2"/>
  <c r="C19" i="2"/>
  <c r="E19" i="2"/>
  <c r="F19" i="2"/>
  <c r="G19" i="2"/>
  <c r="I19" i="2"/>
  <c r="J19" i="2"/>
  <c r="K19" i="2"/>
  <c r="M19" i="2"/>
  <c r="N19" i="2"/>
  <c r="O19" i="2"/>
  <c r="Q19" i="2"/>
  <c r="R19" i="2"/>
  <c r="S19" i="2"/>
  <c r="U19" i="2"/>
  <c r="V19" i="2"/>
  <c r="A20" i="2"/>
  <c r="B20" i="2"/>
  <c r="C20" i="2"/>
  <c r="E20" i="2"/>
  <c r="F20" i="2"/>
  <c r="G20" i="2"/>
  <c r="I20" i="2"/>
  <c r="J20" i="2"/>
  <c r="K20" i="2"/>
  <c r="M20" i="2"/>
  <c r="N20" i="2"/>
  <c r="O20" i="2"/>
  <c r="Q20" i="2"/>
  <c r="R20" i="2"/>
  <c r="S20" i="2"/>
  <c r="U20" i="2"/>
  <c r="V20" i="2"/>
  <c r="A21" i="2"/>
  <c r="B21" i="2"/>
  <c r="C21" i="2"/>
  <c r="E21" i="2"/>
  <c r="F21" i="2"/>
  <c r="G21" i="2"/>
  <c r="I21" i="2"/>
  <c r="J21" i="2"/>
  <c r="K21" i="2"/>
  <c r="M21" i="2"/>
  <c r="N21" i="2"/>
  <c r="O21" i="2"/>
  <c r="Q21" i="2"/>
  <c r="R21" i="2"/>
  <c r="S21" i="2"/>
  <c r="U21" i="2"/>
  <c r="V21" i="2"/>
  <c r="A22" i="2"/>
  <c r="B22" i="2"/>
  <c r="C22" i="2"/>
  <c r="E22" i="2"/>
  <c r="F22" i="2"/>
  <c r="G22" i="2"/>
  <c r="I22" i="2"/>
  <c r="J22" i="2"/>
  <c r="K22" i="2"/>
  <c r="M22" i="2"/>
  <c r="N22" i="2"/>
  <c r="O22" i="2"/>
  <c r="Q22" i="2"/>
  <c r="R22" i="2"/>
  <c r="S22" i="2"/>
  <c r="U22" i="2"/>
  <c r="V22" i="2"/>
  <c r="A23" i="2"/>
  <c r="B23" i="2"/>
  <c r="C23" i="2"/>
  <c r="E23" i="2"/>
  <c r="F23" i="2"/>
  <c r="G23" i="2"/>
  <c r="I23" i="2"/>
  <c r="J23" i="2"/>
  <c r="K23" i="2"/>
  <c r="M23" i="2"/>
  <c r="N23" i="2"/>
  <c r="O23" i="2"/>
  <c r="Q23" i="2"/>
  <c r="R23" i="2"/>
  <c r="S23" i="2"/>
  <c r="U23" i="2"/>
  <c r="V23" i="2"/>
  <c r="A24" i="2"/>
  <c r="B24" i="2"/>
  <c r="C24" i="2"/>
  <c r="E24" i="2"/>
  <c r="F24" i="2"/>
  <c r="G24" i="2"/>
  <c r="I24" i="2"/>
  <c r="J24" i="2"/>
  <c r="K24" i="2"/>
  <c r="N24" i="2"/>
  <c r="O24" i="2"/>
  <c r="Q24" i="2"/>
  <c r="R24" i="2"/>
  <c r="S24" i="2"/>
  <c r="U24" i="2"/>
  <c r="V24" i="2"/>
  <c r="A25" i="2"/>
  <c r="B25" i="2"/>
  <c r="C25" i="2"/>
  <c r="E25" i="2"/>
  <c r="F25" i="2"/>
  <c r="G25" i="2"/>
  <c r="I25" i="2"/>
  <c r="J25" i="2"/>
  <c r="K25" i="2"/>
  <c r="M25" i="2"/>
  <c r="N25" i="2"/>
  <c r="O25" i="2"/>
  <c r="Q25" i="2"/>
  <c r="R25" i="2"/>
  <c r="S25" i="2"/>
  <c r="U25" i="2"/>
  <c r="V25" i="2"/>
  <c r="A26" i="2"/>
  <c r="B26" i="2"/>
  <c r="C26" i="2"/>
  <c r="E26" i="2"/>
  <c r="F26" i="2"/>
  <c r="G26" i="2"/>
  <c r="I26" i="2"/>
  <c r="J26" i="2"/>
  <c r="K26" i="2"/>
  <c r="M26" i="2"/>
  <c r="N26" i="2"/>
  <c r="O26" i="2"/>
  <c r="Q26" i="2"/>
  <c r="R26" i="2"/>
  <c r="S26" i="2"/>
  <c r="U26" i="2"/>
  <c r="V26" i="2"/>
  <c r="A27" i="2"/>
  <c r="B27" i="2"/>
  <c r="C27" i="2"/>
  <c r="E27" i="2"/>
  <c r="F27" i="2"/>
  <c r="G27" i="2"/>
  <c r="I27" i="2"/>
  <c r="J27" i="2"/>
  <c r="K27" i="2"/>
  <c r="M27" i="2"/>
  <c r="N27" i="2"/>
  <c r="O27" i="2"/>
  <c r="Q27" i="2"/>
  <c r="R27" i="2"/>
  <c r="S27" i="2"/>
  <c r="U27" i="2"/>
  <c r="V27" i="2"/>
  <c r="A28" i="2"/>
  <c r="B28" i="2"/>
  <c r="C28" i="2"/>
  <c r="E28" i="2"/>
  <c r="F28" i="2"/>
  <c r="G28" i="2"/>
  <c r="I28" i="2"/>
  <c r="J28" i="2"/>
  <c r="K28" i="2"/>
  <c r="M28" i="2"/>
  <c r="N28" i="2"/>
  <c r="O28" i="2"/>
  <c r="Q28" i="2"/>
  <c r="R28" i="2"/>
  <c r="S28" i="2"/>
  <c r="U28" i="2"/>
  <c r="V28" i="2"/>
  <c r="A29" i="2"/>
  <c r="B29" i="2"/>
  <c r="C29" i="2"/>
  <c r="E29" i="2"/>
  <c r="F29" i="2"/>
  <c r="G29" i="2"/>
  <c r="I29" i="2"/>
  <c r="J29" i="2"/>
  <c r="K29" i="2"/>
  <c r="M29" i="2"/>
  <c r="N29" i="2"/>
  <c r="O29" i="2"/>
  <c r="Q29" i="2"/>
  <c r="R29" i="2"/>
  <c r="S29" i="2"/>
  <c r="U29" i="2"/>
  <c r="V29" i="2"/>
  <c r="F33" i="2"/>
  <c r="J33" i="2"/>
  <c r="N33" i="2"/>
  <c r="R33" i="2"/>
  <c r="F34" i="2"/>
  <c r="J34" i="2"/>
  <c r="N34" i="2"/>
  <c r="R34" i="2"/>
  <c r="F35" i="2"/>
  <c r="J35" i="2"/>
  <c r="N35" i="2"/>
  <c r="R35" i="2"/>
  <c r="F36" i="2"/>
  <c r="J36" i="2"/>
  <c r="N36" i="2"/>
  <c r="R36" i="2"/>
  <c r="F37" i="2"/>
  <c r="J37" i="2"/>
  <c r="N37" i="2"/>
  <c r="R37" i="2"/>
  <c r="F38" i="2"/>
  <c r="J38" i="2"/>
  <c r="N38" i="2"/>
  <c r="R3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Eric</author>
  </authors>
  <commentList>
    <comment ref="N16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Eric:</t>
        </r>
        <r>
          <rPr>
            <sz val="8"/>
            <color indexed="81"/>
            <rFont val="Tahoma"/>
            <family val="2"/>
          </rPr>
          <t xml:space="preserve">
Copy from standings above</t>
        </r>
      </text>
    </comment>
    <comment ref="O16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Eric:</t>
        </r>
        <r>
          <rPr>
            <sz val="8"/>
            <color indexed="81"/>
            <rFont val="Tahoma"/>
            <family val="2"/>
          </rPr>
          <t xml:space="preserve">
Sort Here</t>
        </r>
      </text>
    </comment>
    <comment ref="N30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Eric:</t>
        </r>
        <r>
          <rPr>
            <sz val="8"/>
            <color indexed="81"/>
            <rFont val="Tahoma"/>
            <family val="2"/>
          </rPr>
          <t xml:space="preserve">
Copy from standings above</t>
        </r>
      </text>
    </comment>
  </commentList>
</comments>
</file>

<file path=xl/sharedStrings.xml><?xml version="1.0" encoding="utf-8"?>
<sst xmlns="http://schemas.openxmlformats.org/spreadsheetml/2006/main" count="879" uniqueCount="501">
  <si>
    <t>Pos</t>
  </si>
  <si>
    <t>Winged Buffalo</t>
  </si>
  <si>
    <t>Camel Jockeys</t>
  </si>
  <si>
    <t>The Bigg Doggs</t>
  </si>
  <si>
    <t>A.C.L.</t>
  </si>
  <si>
    <t>Eric Pellerin</t>
  </si>
  <si>
    <t>Jeff Nassiff</t>
  </si>
  <si>
    <t>Chris Shea</t>
  </si>
  <si>
    <t>Scott Ditto</t>
  </si>
  <si>
    <t>Mike Wakeley</t>
  </si>
  <si>
    <t>Rick Brereton</t>
  </si>
  <si>
    <t>(978)681-4107</t>
  </si>
  <si>
    <t xml:space="preserve"> (508)381-0423</t>
  </si>
  <si>
    <t>pocoroba20@aol.com</t>
  </si>
  <si>
    <t>BiggDogg4134@aol.com</t>
  </si>
  <si>
    <t>C</t>
  </si>
  <si>
    <t>1B</t>
  </si>
  <si>
    <t>2B</t>
  </si>
  <si>
    <t>SS</t>
  </si>
  <si>
    <t>3B</t>
  </si>
  <si>
    <t>CM</t>
  </si>
  <si>
    <t>MM</t>
  </si>
  <si>
    <t>OF</t>
  </si>
  <si>
    <t>DH</t>
  </si>
  <si>
    <t>P</t>
  </si>
  <si>
    <t>BAL</t>
  </si>
  <si>
    <t>Batting Average</t>
  </si>
  <si>
    <t>Runs Scored</t>
  </si>
  <si>
    <t>Home Runs</t>
  </si>
  <si>
    <t>Runs Batted In</t>
  </si>
  <si>
    <t>Stolen Bases</t>
  </si>
  <si>
    <t>Total Batting</t>
  </si>
  <si>
    <t>Wins</t>
  </si>
  <si>
    <t>Saves</t>
  </si>
  <si>
    <t>Strikeouts</t>
  </si>
  <si>
    <t>E.R.A.</t>
  </si>
  <si>
    <t>W.H.I.P.</t>
  </si>
  <si>
    <t>Total Pitching</t>
  </si>
  <si>
    <t>Grand Total</t>
  </si>
  <si>
    <t>R</t>
  </si>
  <si>
    <t>HR</t>
  </si>
  <si>
    <t>RBI</t>
  </si>
  <si>
    <t>SB</t>
  </si>
  <si>
    <t>W</t>
  </si>
  <si>
    <t>ERA</t>
  </si>
  <si>
    <t>WHIP</t>
  </si>
  <si>
    <t>Pitching</t>
  </si>
  <si>
    <t xml:space="preserve"> </t>
  </si>
  <si>
    <t>cell - (978)771-3204</t>
  </si>
  <si>
    <t>cell -  (978)764-2089</t>
  </si>
  <si>
    <t>mikewakeley@comcast.net</t>
  </si>
  <si>
    <t>WB</t>
  </si>
  <si>
    <t>ACL</t>
  </si>
  <si>
    <t>CJ</t>
  </si>
  <si>
    <t>TBD</t>
  </si>
  <si>
    <t>(413)323-6769</t>
  </si>
  <si>
    <t>Brian Farrelly</t>
  </si>
  <si>
    <t>Total</t>
  </si>
  <si>
    <t>Batting</t>
  </si>
  <si>
    <t>cell - (508)333-9127</t>
  </si>
  <si>
    <t>cell - (774)280-0945</t>
  </si>
  <si>
    <t>cell - (413)388-2641</t>
  </si>
  <si>
    <t>mukgod@yahoo.com</t>
  </si>
  <si>
    <t>Iron Men</t>
  </si>
  <si>
    <t>IM</t>
  </si>
  <si>
    <t>+/-</t>
  </si>
  <si>
    <t>HOME RUNS</t>
  </si>
  <si>
    <t>RBIS</t>
  </si>
  <si>
    <t>STOLEN BASES</t>
  </si>
  <si>
    <t>AVERAGE</t>
  </si>
  <si>
    <t>WINS</t>
  </si>
  <si>
    <t>SAVES</t>
  </si>
  <si>
    <t>(W + H) / IP</t>
  </si>
  <si>
    <t>STRIKE OUTS</t>
  </si>
  <si>
    <t>Team Name</t>
  </si>
  <si>
    <t>AVG</t>
  </si>
  <si>
    <t>SV</t>
  </si>
  <si>
    <t>SO</t>
  </si>
  <si>
    <t>TOTAL</t>
  </si>
  <si>
    <t>Team</t>
  </si>
  <si>
    <t>Year</t>
  </si>
  <si>
    <t>Wk</t>
  </si>
  <si>
    <t>PTS</t>
  </si>
  <si>
    <t>brianfarrelly76@gmail.com</t>
  </si>
  <si>
    <t>cell - (978)799-8553</t>
  </si>
  <si>
    <t>rickbrereton@verizon.net</t>
  </si>
  <si>
    <t>Sons of Elijah Dukes</t>
  </si>
  <si>
    <t>Rooster Resurgence</t>
  </si>
  <si>
    <t>SOE</t>
  </si>
  <si>
    <t>RR</t>
  </si>
  <si>
    <t>scottditto31@gmail.com</t>
  </si>
  <si>
    <t>RUNS</t>
  </si>
  <si>
    <t>The Chiefs</t>
  </si>
  <si>
    <t>Phil Reardon</t>
  </si>
  <si>
    <t>j_stype@yahoo.com</t>
  </si>
  <si>
    <t xml:space="preserve"> Jason Stypolkowski </t>
  </si>
  <si>
    <t>philreardon@hotmail.com</t>
  </si>
  <si>
    <t>cell - (978)930-3581</t>
  </si>
  <si>
    <t>cell - (603)275-4217</t>
  </si>
  <si>
    <t>cell - (703)744-0718</t>
  </si>
  <si>
    <t>B1</t>
  </si>
  <si>
    <t>B2</t>
  </si>
  <si>
    <t>TC</t>
  </si>
  <si>
    <t>Cantstandyas</t>
  </si>
  <si>
    <t>CAN</t>
  </si>
  <si>
    <t>Russ Hall</t>
  </si>
  <si>
    <t xml:space="preserve"> rhdude35@gmail.com</t>
  </si>
  <si>
    <t>Hillie Pride</t>
  </si>
  <si>
    <t>cell - (413)523-2881</t>
  </si>
  <si>
    <t>HP</t>
  </si>
  <si>
    <t>Brian Guilmet</t>
  </si>
  <si>
    <t>cell - (781)424-3550</t>
  </si>
  <si>
    <t>brianguilmet@comcast.net</t>
  </si>
  <si>
    <t>Non-Smokers</t>
  </si>
  <si>
    <t>IL</t>
  </si>
  <si>
    <t>STANDINGS BY CATEGORY</t>
  </si>
  <si>
    <t>NS</t>
  </si>
  <si>
    <t>M1</t>
  </si>
  <si>
    <t>M2</t>
  </si>
  <si>
    <t>M3</t>
  </si>
  <si>
    <t>B3</t>
  </si>
  <si>
    <t>Doyle's Dingers</t>
  </si>
  <si>
    <t>Kevin Doyle</t>
  </si>
  <si>
    <t>cell - (603)781-7868</t>
  </si>
  <si>
    <t xml:space="preserve">popeyedoyle.doyle@gmail.com </t>
  </si>
  <si>
    <t>DD</t>
  </si>
  <si>
    <t>B4</t>
  </si>
  <si>
    <t>R. Mountcastle - BAL</t>
  </si>
  <si>
    <t>C. Mullins - BAL</t>
  </si>
  <si>
    <t>L. Robert - CWS</t>
  </si>
  <si>
    <t>B. Buxton - MIN</t>
  </si>
  <si>
    <t>R. Arozarena - TB</t>
  </si>
  <si>
    <t>K. Gausman - TOR</t>
  </si>
  <si>
    <t>J. Musgrove - SD</t>
  </si>
  <si>
    <t>A. Nola - PHI</t>
  </si>
  <si>
    <t>L. Webb - SF</t>
  </si>
  <si>
    <t>E. Clase - CLE</t>
  </si>
  <si>
    <t>P. Goldschmidt - STL</t>
  </si>
  <si>
    <t>T. Edman - STL</t>
  </si>
  <si>
    <t>W. Franco - TB</t>
  </si>
  <si>
    <t>A. Riley - ATL</t>
  </si>
  <si>
    <t>J. Chisholm - MIA</t>
  </si>
  <si>
    <t>A. Judge - NYY</t>
  </si>
  <si>
    <t>F. Valdez - HOU</t>
  </si>
  <si>
    <t>L. Gilbert - SEA</t>
  </si>
  <si>
    <t>C. Rodon - NYY</t>
  </si>
  <si>
    <t>F. Peralta - MIL</t>
  </si>
  <si>
    <t>J. Luzardo - MIA</t>
  </si>
  <si>
    <t xml:space="preserve"> Fantasy Baseball -  2023 Final Standings</t>
  </si>
  <si>
    <t>C. Burnes - BAL</t>
  </si>
  <si>
    <t>S. Ohtani - LAD</t>
  </si>
  <si>
    <t>J. Polanco - SEA</t>
  </si>
  <si>
    <t>L. Severino - NYM</t>
  </si>
  <si>
    <t>T. O'Neill - BOS</t>
  </si>
  <si>
    <t>(2) M. Olson - ATL</t>
  </si>
  <si>
    <t>(1) M. Betts - LAD</t>
  </si>
  <si>
    <t>(1) M. Machado - SD</t>
  </si>
  <si>
    <t>(1) R. Acuna Jr. - ATL</t>
  </si>
  <si>
    <t>(9) G. Torres - NYY</t>
  </si>
  <si>
    <t>(6) J. Verlander - HOU</t>
  </si>
  <si>
    <t>(1) M. Scherzer - TEX</t>
  </si>
  <si>
    <t>(10) J. Montgomery - FA</t>
  </si>
  <si>
    <t>(17) C. Doval - SF</t>
  </si>
  <si>
    <t>(13) N. Cortes - NYY</t>
  </si>
  <si>
    <t>(5) A. Manoah - TOR</t>
  </si>
  <si>
    <t>(13) A. Gimenez - CLE</t>
  </si>
  <si>
    <t>(8) C. Bassitt - TOR</t>
  </si>
  <si>
    <t>(17) D. Williams - MIL</t>
  </si>
  <si>
    <t>(13) C. Javier - HOU</t>
  </si>
  <si>
    <t>(22) H. Greene - CIN</t>
  </si>
  <si>
    <t>(13) V. Pasquantino - KC</t>
  </si>
  <si>
    <t>(5) S. McClanahan - TB</t>
  </si>
  <si>
    <t>(3) A. Mondesi - FA</t>
  </si>
  <si>
    <t>(18) A. Bohm - PHI</t>
  </si>
  <si>
    <t>(23) E. Suarez - AZ</t>
  </si>
  <si>
    <t>(6) W. Adames - MIL</t>
  </si>
  <si>
    <t>(2) S. Bieber - CLE</t>
  </si>
  <si>
    <t>(13) J. Pena - HOU</t>
  </si>
  <si>
    <t>(13) A. Vaughn - CWS</t>
  </si>
  <si>
    <t>(13) D. Rasmussen - TB</t>
  </si>
  <si>
    <t>(3) C. Seager - TEX</t>
  </si>
  <si>
    <t>(13) E. Cabrera - MIA</t>
  </si>
  <si>
    <t>(14) A. Garcia - TEX</t>
  </si>
  <si>
    <t>(2) L. Castillo - SEA</t>
  </si>
  <si>
    <t>(16) T. McKenzie - CLE</t>
  </si>
  <si>
    <t>(2) F. Lindor - NYM</t>
  </si>
  <si>
    <t>(1) R. Devers - BOS</t>
  </si>
  <si>
    <t>(2) G. Springer - TOR</t>
  </si>
  <si>
    <t>(1) J. Soto - NYY</t>
  </si>
  <si>
    <t>(13) M. Harris - ATL</t>
  </si>
  <si>
    <t>(5) K. Schwarber - PHI</t>
  </si>
  <si>
    <t>(20) S. Murphy - ATL</t>
  </si>
  <si>
    <t>(10) B. Snell - FA</t>
  </si>
  <si>
    <t>(8) W. Contreras - STL</t>
  </si>
  <si>
    <t>(4) D. Cease - CWS</t>
  </si>
  <si>
    <t>(6) R. Pressly - MIN</t>
  </si>
  <si>
    <t>(10) P. Sandoval - LAA</t>
  </si>
  <si>
    <t>(13) C. Walker - AZ</t>
  </si>
  <si>
    <t>(2) Z. Wheeler - PHI</t>
  </si>
  <si>
    <t>(3) D. Varsho - TOR</t>
  </si>
  <si>
    <t>(13) B. Drury - LAA</t>
  </si>
  <si>
    <t>(13) S. Strider - ATL</t>
  </si>
  <si>
    <t>(4) W. Smith - LAD</t>
  </si>
  <si>
    <t>(2) J.T. Realmuto - PHI</t>
  </si>
  <si>
    <t>(13F) M. McLain - CIN</t>
  </si>
  <si>
    <t>(13F) Y. Diaz - TB</t>
  </si>
  <si>
    <t>(20) B. De La Cruz - MIA</t>
  </si>
  <si>
    <t>(13F) P. Meadows - DET</t>
  </si>
  <si>
    <t>(22) T. Story - BOS</t>
  </si>
  <si>
    <t>(13F) C. Sanchez - PHI</t>
  </si>
  <si>
    <t>(17) H. Brown - HOU</t>
  </si>
  <si>
    <t>(9) T. Ward - LAA</t>
  </si>
  <si>
    <t>(18X) M. Mayer - BOS</t>
  </si>
  <si>
    <t>(20X) E. Rodriguez - PIT</t>
  </si>
  <si>
    <t>(13F) J. Fraley - CIN</t>
  </si>
  <si>
    <t>(18) A. Verdugo - NYY</t>
  </si>
  <si>
    <t>(13F) J. Siri - TB</t>
  </si>
  <si>
    <t>(19M) E. Perez - MIA</t>
  </si>
  <si>
    <t>(13F) M. Miller - OAK</t>
  </si>
  <si>
    <t>(16) P. Fairbanks - TB</t>
  </si>
  <si>
    <t>(11) C. Holmes - NYY</t>
  </si>
  <si>
    <t>(1) V. Guerrero - TOR</t>
  </si>
  <si>
    <t>(13F) W. Flores - SF</t>
  </si>
  <si>
    <t>(1) J. Ramirez - CLE</t>
  </si>
  <si>
    <t>(1) T. Turner - PHI</t>
  </si>
  <si>
    <t>(13F) I. Happ - CHC</t>
  </si>
  <si>
    <t>(13F) K. Carpenter - DET</t>
  </si>
  <si>
    <t>(13F) M. Kepler - MIN</t>
  </si>
  <si>
    <t>(23) R. Hoskins - MIL</t>
  </si>
  <si>
    <t>(8) C. Sale - ATL</t>
  </si>
  <si>
    <t>(13F) K. Hendricks - CHC</t>
  </si>
  <si>
    <t>(13F) M. Wacha - KC</t>
  </si>
  <si>
    <t>(13F) W. Miley - MIL</t>
  </si>
  <si>
    <t>(13F) K. Finnegan - WAS</t>
  </si>
  <si>
    <t>(10) R. Iglesias - ATL</t>
  </si>
  <si>
    <t>(19X) O. Peraza - NYY</t>
  </si>
  <si>
    <t>(19X) B. Joyce - LAA</t>
  </si>
  <si>
    <t>(13F) Y. Gomes - CHC</t>
  </si>
  <si>
    <t>(13F) F. Alvarez - NYM</t>
  </si>
  <si>
    <t>(13F) M. Thaiss - LAA</t>
  </si>
  <si>
    <t>(15) T. Estrada - SF</t>
  </si>
  <si>
    <t>(14) J. Naylor - CLE</t>
  </si>
  <si>
    <t>(1) K. Tucker - HOU</t>
  </si>
  <si>
    <t>(19) L. Gurriel - AZ</t>
  </si>
  <si>
    <t>(13F) J. Lowe - TB</t>
  </si>
  <si>
    <t>(14) B. Nimmo - NYM</t>
  </si>
  <si>
    <t>(13F) TJ Friedl - CIN</t>
  </si>
  <si>
    <t>(7) G. Stanton - NYY</t>
  </si>
  <si>
    <t>(23) T. Skubal - DET</t>
  </si>
  <si>
    <t>(17) A. Civale - TB</t>
  </si>
  <si>
    <t>(13F) B. Ober - MIN</t>
  </si>
  <si>
    <t>(13F) JP Sears - OAK</t>
  </si>
  <si>
    <t>(13F) M. Lorenzen - PHI</t>
  </si>
  <si>
    <t>(4) L. Garcia - HOU</t>
  </si>
  <si>
    <t>(14) J. Duran - MIN</t>
  </si>
  <si>
    <t>(3) J. Urias - FA</t>
  </si>
  <si>
    <t>(11) R. Tellez - PIT</t>
  </si>
  <si>
    <t>(13F) K. Kiermaier - TOR</t>
  </si>
  <si>
    <t>(13F) G. Marquez - COL</t>
  </si>
  <si>
    <t>(18X) R. Tiedemann - TOR</t>
  </si>
  <si>
    <t>(19X) E. Carter - TEX</t>
  </si>
  <si>
    <t>(20X) M. Meyer - MIA</t>
  </si>
  <si>
    <t>(14) G. Moreno - AZ</t>
  </si>
  <si>
    <t>(13F) R. Noda - OAK</t>
  </si>
  <si>
    <t>(2) M. Semien - TEX</t>
  </si>
  <si>
    <t>(13F) I. Paredes - TB</t>
  </si>
  <si>
    <t>(5) C. Yelich - MIL</t>
  </si>
  <si>
    <t>(3) E. Jimenez - CWS</t>
  </si>
  <si>
    <t>(15) M. Ozuna - ATL</t>
  </si>
  <si>
    <t>(13F) J. Soler - SF</t>
  </si>
  <si>
    <t>(13F) J. Outman - LAD</t>
  </si>
  <si>
    <t>(1) G. Cole - NYY</t>
  </si>
  <si>
    <t>(11) B. Singer - KC</t>
  </si>
  <si>
    <t>(13F) T. Walker - PHI</t>
  </si>
  <si>
    <t>(13F) E. Rodriguez - AZ</t>
  </si>
  <si>
    <t>(13F) A. Alzolay - CHC</t>
  </si>
  <si>
    <t>(20M) J. Jung - TEX</t>
  </si>
  <si>
    <t>(7) C. Kershaw - LAD</t>
  </si>
  <si>
    <t>(19M) T. Casas - BOS</t>
  </si>
  <si>
    <t>(18X) Z. Veen - COL</t>
  </si>
  <si>
    <t>(19X) C. Cowser - BAL</t>
  </si>
  <si>
    <t>(20X) T. Soderstrom - OAK</t>
  </si>
  <si>
    <t>(5) S. Perez - KC</t>
  </si>
  <si>
    <t>(13F) M. Garver - SEA</t>
  </si>
  <si>
    <t>(2) F. Freeman - LAD</t>
  </si>
  <si>
    <t>(13F) B. Donovan - STL</t>
  </si>
  <si>
    <t>(13F) M. Garcia - KC</t>
  </si>
  <si>
    <t>(13F) J. Burger - MIA</t>
  </si>
  <si>
    <t>(6) N. Castellanos - PHI</t>
  </si>
  <si>
    <t>(13F) C. McCormick - HOU</t>
  </si>
  <si>
    <t>(13F) T. Pham - FA</t>
  </si>
  <si>
    <t>(19) J.D. Martinez - FA</t>
  </si>
  <si>
    <t>(13F) Z. Eflin - LAA</t>
  </si>
  <si>
    <t>(2) M. Fried - ATL</t>
  </si>
  <si>
    <t>(12) P. Sewald - AZ</t>
  </si>
  <si>
    <t>(1) S. Alcantara - MIA</t>
  </si>
  <si>
    <t>(13F) Y. Cano - BAL</t>
  </si>
  <si>
    <t>(10) D. Bednar - PIT</t>
  </si>
  <si>
    <t>(13F) S. Matz - STL</t>
  </si>
  <si>
    <t>(13F) Tauchman - CHC</t>
  </si>
  <si>
    <t>(15) T. Rogers - MIA</t>
  </si>
  <si>
    <t>(13F) G. Santos - CWS</t>
  </si>
  <si>
    <t>(19X) N. Marte - CIN</t>
  </si>
  <si>
    <t>(18X) J. Wood - WAS</t>
  </si>
  <si>
    <t>(18) T. d'Arnaud - ATL</t>
  </si>
  <si>
    <t>(11) J. Meneses - WAS</t>
  </si>
  <si>
    <t>(13F) H. Kim - SD</t>
  </si>
  <si>
    <t>(18M) E. De La Cruz - CIN</t>
  </si>
  <si>
    <t>(14) R. McMahon - COL</t>
  </si>
  <si>
    <t>(13F) R. O'Hearn - BAL</t>
  </si>
  <si>
    <t>(13F) V. Robles - WAS</t>
  </si>
  <si>
    <t>(19M) C. Carroll - AZ</t>
  </si>
  <si>
    <t>(15) L. Nootbaar - STL</t>
  </si>
  <si>
    <t>(13F) L. Raley - SEA</t>
  </si>
  <si>
    <t>(13F) E. Julien - MIN</t>
  </si>
  <si>
    <t>(15) R. Detmers - LAA</t>
  </si>
  <si>
    <t>(13F) B. Garrett - MIA</t>
  </si>
  <si>
    <t>(19M) B. Pfaadt - AZ</t>
  </si>
  <si>
    <t>(13F) M. Keller - PIT</t>
  </si>
  <si>
    <t>(13F) B. Woo - SEA</t>
  </si>
  <si>
    <t>(13F) J. Quintana - NYM</t>
  </si>
  <si>
    <t>(22) R. Suarez - PHI</t>
  </si>
  <si>
    <t>(13F) T. Scott - MIA</t>
  </si>
  <si>
    <t>(15) A. Diaz - CIN</t>
  </si>
  <si>
    <t>(13F) S. Garrett - WAS</t>
  </si>
  <si>
    <t>(15) G. Ashcraft - CIN</t>
  </si>
  <si>
    <t>(9) J. Springs - TB</t>
  </si>
  <si>
    <t>(22) M. Soroka - CWS</t>
  </si>
  <si>
    <t>(13F) L. Allen - CLE</t>
  </si>
  <si>
    <t>(20X) C. Norby - BAL</t>
  </si>
  <si>
    <t>(13F) R. Jeffers - MIN</t>
  </si>
  <si>
    <t>(13F) Z. Gelof - OAK</t>
  </si>
  <si>
    <t>(13F) O. Arcia - ATL</t>
  </si>
  <si>
    <t>(2) A. Bregman - HOU</t>
  </si>
  <si>
    <t>(12) J. Bell - MIA</t>
  </si>
  <si>
    <t>(11) N. Hoerner - CHC</t>
  </si>
  <si>
    <t>(1) Y. Alvarez - HOU</t>
  </si>
  <si>
    <t>(4) B. Reynolds - PIT</t>
  </si>
  <si>
    <t>(13F) L. Thomas - WAS</t>
  </si>
  <si>
    <t>(13F) W. Benson - CIN</t>
  </si>
  <si>
    <t>(9) J. Altuve - HOU</t>
  </si>
  <si>
    <t>(13F) A. Abbott - CIN</t>
  </si>
  <si>
    <t>(13F) B. Elder - ATL</t>
  </si>
  <si>
    <t>(20M) G. Williams - CLE</t>
  </si>
  <si>
    <t>(14) M. Kelly - AZ</t>
  </si>
  <si>
    <t>(13F) C. Ragans - KC</t>
  </si>
  <si>
    <t>(8) C. Morton - ATL</t>
  </si>
  <si>
    <t>(13F) N. Schanuel - LAA</t>
  </si>
  <si>
    <t>(13F) M. Winn - STL</t>
  </si>
  <si>
    <t>(13F) M. Gore - WAS</t>
  </si>
  <si>
    <t>(18X) J. Holliday - BAL</t>
  </si>
  <si>
    <t>(19X) J. Dominguez - NYY</t>
  </si>
  <si>
    <t>(7) J. McCarthy - AZ</t>
  </si>
  <si>
    <t>(13F) Y. Grandal - FA</t>
  </si>
  <si>
    <t>(13F) Y. Diaz - HOU</t>
  </si>
  <si>
    <t>(7) B. Harper - PHI</t>
  </si>
  <si>
    <t>(8) L. Arraez - MIA</t>
  </si>
  <si>
    <t>(3) X. Bogaerts - SD</t>
  </si>
  <si>
    <t>(17) S. Torkelson - DET</t>
  </si>
  <si>
    <t>(9) M. Muncy - LA</t>
  </si>
  <si>
    <t>(13F) E. Duran - TEX</t>
  </si>
  <si>
    <t>(22) C. Blackmon - COL</t>
  </si>
  <si>
    <t>(13F) J. Duran - BOS</t>
  </si>
  <si>
    <t>(1) M. Trout - LAA</t>
  </si>
  <si>
    <t>(5) C. Correa - MIN</t>
  </si>
  <si>
    <t>(4) Z. Gallen - AZ</t>
  </si>
  <si>
    <t>(13F) Y. Kikuchi - TOR</t>
  </si>
  <si>
    <t>(13F) K. Gibson - STL</t>
  </si>
  <si>
    <t>(13F) S. Lugo - KC</t>
  </si>
  <si>
    <t>(6) E. Diaz - NYM</t>
  </si>
  <si>
    <t>(10) K. Jansen - BOS</t>
  </si>
  <si>
    <t>(11) Rizzo - NYY</t>
  </si>
  <si>
    <t>(13F) N. Gorman - STL</t>
  </si>
  <si>
    <t>(16) T. Gonsolin - LAD</t>
  </si>
  <si>
    <t>(12) J. Flaherty - DET</t>
  </si>
  <si>
    <t>(13F) M. Straw - CLE</t>
  </si>
  <si>
    <t>(18X) A. Painter - PHI</t>
  </si>
  <si>
    <t>(19X) G. Valera - CLE</t>
  </si>
  <si>
    <t>(20X) S. Baz - TB</t>
  </si>
  <si>
    <t>(18X) J. Lawlar - AZ</t>
  </si>
  <si>
    <t>(19X) K. Manzardo - TB</t>
  </si>
  <si>
    <t>(20X) D. Jones - AZ</t>
  </si>
  <si>
    <t>(7) T. Stephenson - CIN</t>
  </si>
  <si>
    <t>(13F) C. Santana - MIN</t>
  </si>
  <si>
    <t>(3) O. Albies - ATL</t>
  </si>
  <si>
    <t>(13F) JP Crawford - SEA</t>
  </si>
  <si>
    <t>(2) N. Arenado - STL</t>
  </si>
  <si>
    <t>(13F) A. Kirilloff - MIN</t>
  </si>
  <si>
    <t>(22) A. Hays - BAL</t>
  </si>
  <si>
    <t>(13F) A. Duvall - FA</t>
  </si>
  <si>
    <t>(13F) E. Rosario - FA</t>
  </si>
  <si>
    <t>(10) S. Suzuki - CHC</t>
  </si>
  <si>
    <t>(21) E. Ruiz - OAK</t>
  </si>
  <si>
    <t>(16) J. India - CIN</t>
  </si>
  <si>
    <t>(13F) M. Moniak-LAA</t>
  </si>
  <si>
    <t>(13F) G. Rodriguez - BAL</t>
  </si>
  <si>
    <t>(20) B. Bello - BOS</t>
  </si>
  <si>
    <t>(10) L. Lynn - LAD</t>
  </si>
  <si>
    <t>(13F) M. Stroman - NYY</t>
  </si>
  <si>
    <t>(13F) J. Hicks - SF</t>
  </si>
  <si>
    <t>(13F) J. Candelario - CIN</t>
  </si>
  <si>
    <t>(4) S. Marte - NYM</t>
  </si>
  <si>
    <t>(13F) Z. Neto - LAA</t>
  </si>
  <si>
    <t>(13F) H. Ramirez - TB</t>
  </si>
  <si>
    <t>(6) F. Bautista - BAL</t>
  </si>
  <si>
    <t>(13F) M. Dubon - HOU</t>
  </si>
  <si>
    <t>(10) C. Raleigh - SEA</t>
  </si>
  <si>
    <t>(23) E. Diaz - COL</t>
  </si>
  <si>
    <t>(2) P. Alonso - NYM</t>
  </si>
  <si>
    <t>(2) F. Tatis - SD</t>
  </si>
  <si>
    <t>(5) N. Lowe - TEX</t>
  </si>
  <si>
    <t>(13F) J. Bae - PIT</t>
  </si>
  <si>
    <t>(9) M. Yoshida - BOS</t>
  </si>
  <si>
    <t>(2) T. Hernandez - LAD</t>
  </si>
  <si>
    <t>(13F) B. Marsh - PHI</t>
  </si>
  <si>
    <t>(13F) L. Taveras - TEX</t>
  </si>
  <si>
    <t>(9) P. Lopez - MIN</t>
  </si>
  <si>
    <t>(12) J. Berrios - TOR</t>
  </si>
  <si>
    <t>(22) C. Kimbrel - BAL</t>
  </si>
  <si>
    <t>(4) J. Hader - HOU</t>
  </si>
  <si>
    <t>(13F) C. Morel - CHC</t>
  </si>
  <si>
    <t>(13F) J. Turner - TOR</t>
  </si>
  <si>
    <t>(6) B. Lowe - TB</t>
  </si>
  <si>
    <t>(18X) D. Espino - CLE</t>
  </si>
  <si>
    <t>(20) S. Langeliers - OAK</t>
  </si>
  <si>
    <t>(19) J. Heim - TEX</t>
  </si>
  <si>
    <t>(6) J. Abreu - HOU</t>
  </si>
  <si>
    <t>(7) A. Volpe - NYY</t>
  </si>
  <si>
    <t>(13F) S. Steer - CIN</t>
  </si>
  <si>
    <t>(19M) R. Lewis - MIN</t>
  </si>
  <si>
    <t>(13F) B. Stott - PHI</t>
  </si>
  <si>
    <t>(13F) L. Matos - SF</t>
  </si>
  <si>
    <t>(20M) S. Frelick - MIL</t>
  </si>
  <si>
    <t>(23) A. Benintendi - CWS</t>
  </si>
  <si>
    <t>(19) CJ Abrams - WAS</t>
  </si>
  <si>
    <t>(8) T. Glasnow - LAD</t>
  </si>
  <si>
    <t>(10) J. Gray - TEX</t>
  </si>
  <si>
    <t>(13F) B. Miller - SEA</t>
  </si>
  <si>
    <t>(21) S. Gray - STL</t>
  </si>
  <si>
    <t>(13F) J. Steele - CHC</t>
  </si>
  <si>
    <t>(13F) T. Bibee - CLE</t>
  </si>
  <si>
    <t>(13F) R. Olson - ATL</t>
  </si>
  <si>
    <t>(13F) A. Lange - DET</t>
  </si>
  <si>
    <t>(5) J. Romano - TOR</t>
  </si>
  <si>
    <t>(14) E. Tovar - COL</t>
  </si>
  <si>
    <t>(22) J. Taillon - CHC</t>
  </si>
  <si>
    <t>(18M) B. Baty - NYM</t>
  </si>
  <si>
    <t>(17) G. Mitchell - MIL</t>
  </si>
  <si>
    <t>(11) J. Kelenic - ATL</t>
  </si>
  <si>
    <t>(9) K. Wright - KC</t>
  </si>
  <si>
    <t>(18X) J. Chourio - MIL</t>
  </si>
  <si>
    <t>(20X) G. Stone - LAD</t>
  </si>
  <si>
    <t>(13F) Encarnacion-Strand - CIN</t>
  </si>
  <si>
    <t>(16) K. Ruiz - WAS</t>
  </si>
  <si>
    <t>(8) W. Contreras - MIL</t>
  </si>
  <si>
    <t>(22) E. Montero - COL</t>
  </si>
  <si>
    <t>(12) K. Marte - AZ</t>
  </si>
  <si>
    <t>(5) G. Henderson - BAL</t>
  </si>
  <si>
    <t>(21) K. Hayes - PIT</t>
  </si>
  <si>
    <t>(3) D. Swanson - CHC</t>
  </si>
  <si>
    <t>(6) A. Santander - BAL</t>
  </si>
  <si>
    <t>(13F) N. Jones - COL</t>
  </si>
  <si>
    <t>(13F) W. Castro - MIN</t>
  </si>
  <si>
    <t>(7) J. Walker - STL</t>
  </si>
  <si>
    <t>(4) K. Bryant - COL</t>
  </si>
  <si>
    <t>(10) K. Senga - NYM</t>
  </si>
  <si>
    <t>(20M) B. Miller - LAD</t>
  </si>
  <si>
    <t>(13F) K. Bradish - BAL</t>
  </si>
  <si>
    <t>(9) J. Ryan - MIN</t>
  </si>
  <si>
    <t>(13F) E. Phillips - LAD</t>
  </si>
  <si>
    <t>(15) A. Munoz - SEA</t>
  </si>
  <si>
    <t>(13F) C. Estevez - LAA</t>
  </si>
  <si>
    <t>(20M) T. Bradley - TB</t>
  </si>
  <si>
    <t>(7) N. Lodolo - CIN</t>
  </si>
  <si>
    <t>(21) W. Buehler - LAD</t>
  </si>
  <si>
    <t>(13F) J. Wicks - CHC</t>
  </si>
  <si>
    <t>(13F) E. Hancock - SEA</t>
  </si>
  <si>
    <t>(18X) K. Harrison - SF</t>
  </si>
  <si>
    <t>(19X) C. Mead - TB</t>
  </si>
  <si>
    <t>(20X) M. Luciano - SF</t>
  </si>
  <si>
    <t>(13F) C. Silseth - LAA</t>
  </si>
  <si>
    <t>(13F) M. Liberatore - STL</t>
  </si>
  <si>
    <t>(3) Y. Darvish - SD</t>
  </si>
  <si>
    <t>(1) B. Bichette - TOR</t>
  </si>
  <si>
    <t>(13F) J. Urquidy - HOU</t>
  </si>
  <si>
    <t>(13F) Gallo - WAS</t>
  </si>
  <si>
    <t>(18) O. Cruz - PIT</t>
  </si>
  <si>
    <t>(18) R. Greene - DET</t>
  </si>
  <si>
    <t>(18) A. Rutschman - BAL</t>
  </si>
  <si>
    <t>(19) G. Kirby - SEA</t>
  </si>
  <si>
    <t>(20) MJ Melendez - KC</t>
  </si>
  <si>
    <t>(19) M. Vargas - LAD</t>
  </si>
  <si>
    <t>(18) J. Rodriguez - SEA</t>
  </si>
  <si>
    <t>(18) B. Witt Jr. - KC</t>
  </si>
  <si>
    <t>(3) B. Woodruff - MIL</t>
  </si>
  <si>
    <t>(13F) L. Hendriks - BOS</t>
  </si>
  <si>
    <t>(17) W. Merrifield - PHI</t>
  </si>
  <si>
    <t>(4) T. Anderson - MIA</t>
  </si>
  <si>
    <t>(14) C. Bellinger - CHC</t>
  </si>
  <si>
    <t>(10) C.J. Cron - BOS</t>
  </si>
  <si>
    <t>(14) M. Chapman - 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</si>
</sst>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\ ;\(&quot;$&quot;#,##0.00\)"/>
    <numFmt numFmtId="165" formatCode="0.0"/>
    <numFmt numFmtId="166" formatCode="0.000"/>
    <numFmt numFmtId="167" formatCode="0.0000"/>
    <numFmt numFmtId="168" formatCode="#,##0.0_);\(#,##0.0\)"/>
  </numFmts>
  <fonts count="34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8"/>
      <color indexed="8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name val="Arial"/>
      <family val="2"/>
    </font>
    <font>
      <i/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7"/>
      <color theme="1"/>
      <name val="Arial"/>
      <family val="2"/>
    </font>
    <font>
      <b/>
      <sz val="10"/>
      <color theme="1"/>
      <name val="Arial"/>
      <family val="2"/>
    </font>
    <font>
      <b/>
      <i/>
      <sz val="12"/>
      <name val="Arial"/>
      <family val="2"/>
    </font>
    <font>
      <b/>
      <sz val="7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30">
    <xf numFmtId="164" fontId="0" fillId="0" borderId="0" xfId="0" applyNumberFormat="1"/>
    <xf numFmtId="0" fontId="7" fillId="0" borderId="0" xfId="0" applyFont="1" applyAlignment="1">
      <alignment horizontal="centerContinuous"/>
    </xf>
    <xf numFmtId="0" fontId="0" fillId="0" borderId="0" xfId="0"/>
    <xf numFmtId="0" fontId="1" fillId="0" borderId="0" xfId="0" applyFont="1"/>
    <xf numFmtId="0" fontId="8" fillId="0" borderId="0" xfId="0" applyFont="1" applyAlignment="1">
      <alignment horizontal="left"/>
    </xf>
    <xf numFmtId="49" fontId="8" fillId="0" borderId="0" xfId="0" applyNumberFormat="1" applyFont="1"/>
    <xf numFmtId="165" fontId="8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9" fillId="0" borderId="0" xfId="0" applyFont="1"/>
    <xf numFmtId="0" fontId="9" fillId="0" borderId="4" xfId="0" applyFont="1" applyBorder="1" applyAlignment="1">
      <alignment horizontal="center"/>
    </xf>
    <xf numFmtId="167" fontId="9" fillId="0" borderId="4" xfId="0" applyNumberFormat="1" applyFont="1" applyBorder="1" applyAlignment="1">
      <alignment horizontal="center"/>
    </xf>
    <xf numFmtId="165" fontId="9" fillId="0" borderId="4" xfId="0" applyNumberFormat="1" applyFont="1" applyBorder="1" applyAlignment="1">
      <alignment horizontal="center"/>
    </xf>
    <xf numFmtId="166" fontId="9" fillId="0" borderId="4" xfId="0" applyNumberFormat="1" applyFont="1" applyBorder="1" applyAlignment="1">
      <alignment horizontal="center"/>
    </xf>
    <xf numFmtId="0" fontId="12" fillId="0" borderId="0" xfId="0" applyFont="1" applyAlignment="1">
      <alignment horizontal="centerContinuous"/>
    </xf>
    <xf numFmtId="0" fontId="13" fillId="0" borderId="0" xfId="0" applyFont="1"/>
    <xf numFmtId="0" fontId="11" fillId="0" borderId="0" xfId="0" applyFont="1" applyAlignment="1">
      <alignment horizontal="centerContinuous"/>
    </xf>
    <xf numFmtId="0" fontId="11" fillId="0" borderId="0" xfId="0" applyFont="1"/>
    <xf numFmtId="0" fontId="11" fillId="0" borderId="0" xfId="0" applyFont="1" applyAlignment="1">
      <alignment horizontal="left"/>
    </xf>
    <xf numFmtId="0" fontId="2" fillId="0" borderId="0" xfId="0" applyFont="1"/>
    <xf numFmtId="0" fontId="9" fillId="0" borderId="0" xfId="0" applyFont="1" applyAlignment="1">
      <alignment horizontal="left"/>
    </xf>
    <xf numFmtId="165" fontId="9" fillId="0" borderId="0" xfId="0" applyNumberFormat="1" applyFont="1" applyAlignment="1">
      <alignment horizontal="left"/>
    </xf>
    <xf numFmtId="165" fontId="9" fillId="0" borderId="0" xfId="0" applyNumberFormat="1" applyFont="1"/>
    <xf numFmtId="164" fontId="0" fillId="0" borderId="0" xfId="0" applyNumberFormat="1" applyAlignment="1">
      <alignment horizontal="center"/>
    </xf>
    <xf numFmtId="0" fontId="14" fillId="0" borderId="0" xfId="0" applyFont="1" applyAlignment="1">
      <alignment horizontal="centerContinuous"/>
    </xf>
    <xf numFmtId="0" fontId="9" fillId="0" borderId="0" xfId="0" applyFont="1" applyAlignment="1">
      <alignment horizontal="center"/>
    </xf>
    <xf numFmtId="167" fontId="9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8" fillId="0" borderId="0" xfId="0" applyFont="1"/>
    <xf numFmtId="0" fontId="16" fillId="0" borderId="0" xfId="0" applyFont="1"/>
    <xf numFmtId="0" fontId="16" fillId="0" borderId="0" xfId="0" applyFont="1" applyAlignment="1">
      <alignment horizontal="left"/>
    </xf>
    <xf numFmtId="167" fontId="8" fillId="0" borderId="4" xfId="0" applyNumberFormat="1" applyFont="1" applyBorder="1" applyAlignment="1">
      <alignment horizontal="center"/>
    </xf>
    <xf numFmtId="165" fontId="8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Continuous"/>
    </xf>
    <xf numFmtId="0" fontId="1" fillId="0" borderId="2" xfId="0" applyFont="1" applyBorder="1" applyAlignment="1">
      <alignment horizontal="centerContinuous"/>
    </xf>
    <xf numFmtId="0" fontId="1" fillId="0" borderId="3" xfId="0" applyFont="1" applyBorder="1" applyAlignment="1">
      <alignment horizontal="centerContinuous"/>
    </xf>
    <xf numFmtId="166" fontId="8" fillId="0" borderId="4" xfId="0" applyNumberFormat="1" applyFont="1" applyBorder="1" applyAlignment="1">
      <alignment horizontal="center"/>
    </xf>
    <xf numFmtId="0" fontId="16" fillId="0" borderId="0" xfId="0" applyFont="1" applyAlignment="1">
      <alignment horizontal="centerContinuous"/>
    </xf>
    <xf numFmtId="0" fontId="5" fillId="0" borderId="4" xfId="0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5" fontId="8" fillId="0" borderId="0" xfId="0" applyNumberFormat="1" applyFont="1"/>
    <xf numFmtId="164" fontId="8" fillId="0" borderId="0" xfId="0" applyNumberFormat="1" applyFont="1" applyAlignment="1">
      <alignment horizontal="center"/>
    </xf>
    <xf numFmtId="167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wrapText="1"/>
    </xf>
    <xf numFmtId="1" fontId="8" fillId="0" borderId="4" xfId="0" applyNumberFormat="1" applyFont="1" applyBorder="1" applyAlignment="1">
      <alignment horizontal="center"/>
    </xf>
    <xf numFmtId="0" fontId="19" fillId="0" borderId="0" xfId="0" applyFont="1" applyAlignment="1">
      <alignment horizontal="left"/>
    </xf>
    <xf numFmtId="165" fontId="5" fillId="0" borderId="0" xfId="0" applyNumberFormat="1" applyFont="1" applyAlignment="1">
      <alignment horizontal="center" vertical="center" wrapText="1"/>
    </xf>
    <xf numFmtId="1" fontId="9" fillId="0" borderId="4" xfId="0" applyNumberFormat="1" applyFont="1" applyBorder="1" applyAlignment="1">
      <alignment horizontal="center"/>
    </xf>
    <xf numFmtId="165" fontId="19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center"/>
    </xf>
    <xf numFmtId="164" fontId="21" fillId="0" borderId="5" xfId="0" applyNumberFormat="1" applyFont="1" applyBorder="1" applyAlignment="1">
      <alignment horizontal="center"/>
    </xf>
    <xf numFmtId="164" fontId="21" fillId="0" borderId="4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22" fillId="0" borderId="4" xfId="0" applyNumberFormat="1" applyFont="1" applyBorder="1" applyAlignment="1">
      <alignment horizontal="center"/>
    </xf>
    <xf numFmtId="164" fontId="23" fillId="0" borderId="0" xfId="0" applyNumberFormat="1" applyFont="1"/>
    <xf numFmtId="164" fontId="23" fillId="0" borderId="0" xfId="0" applyNumberFormat="1" applyFont="1" applyAlignment="1">
      <alignment horizontal="center"/>
    </xf>
    <xf numFmtId="164" fontId="22" fillId="0" borderId="3" xfId="0" applyNumberFormat="1" applyFont="1" applyBorder="1" applyAlignment="1">
      <alignment horizontal="center"/>
    </xf>
    <xf numFmtId="164" fontId="24" fillId="0" borderId="5" xfId="0" applyNumberFormat="1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164" fontId="21" fillId="0" borderId="0" xfId="0" applyNumberFormat="1" applyFont="1" applyAlignment="1">
      <alignment horizontal="center"/>
    </xf>
    <xf numFmtId="0" fontId="20" fillId="0" borderId="0" xfId="0" applyFont="1" applyAlignment="1">
      <alignment horizontal="left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164" fontId="25" fillId="0" borderId="6" xfId="0" applyNumberFormat="1" applyFont="1" applyBorder="1" applyAlignment="1">
      <alignment horizontal="center"/>
    </xf>
    <xf numFmtId="0" fontId="26" fillId="0" borderId="0" xfId="0" applyFont="1" applyAlignment="1">
      <alignment horizontal="left"/>
    </xf>
    <xf numFmtId="0" fontId="4" fillId="0" borderId="4" xfId="0" applyFont="1" applyBorder="1" applyAlignment="1">
      <alignment horizontal="center" wrapText="1"/>
    </xf>
    <xf numFmtId="164" fontId="10" fillId="0" borderId="4" xfId="0" applyNumberFormat="1" applyFont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0" fontId="10" fillId="0" borderId="4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164" fontId="5" fillId="0" borderId="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 wrapText="1"/>
    </xf>
    <xf numFmtId="164" fontId="10" fillId="0" borderId="0" xfId="0" applyNumberFormat="1" applyFont="1" applyAlignment="1">
      <alignment horizontal="center"/>
    </xf>
    <xf numFmtId="164" fontId="10" fillId="0" borderId="0" xfId="0" applyNumberFormat="1" applyFont="1"/>
    <xf numFmtId="164" fontId="5" fillId="0" borderId="3" xfId="0" applyNumberFormat="1" applyFont="1" applyBorder="1" applyAlignment="1">
      <alignment horizontal="center"/>
    </xf>
    <xf numFmtId="164" fontId="27" fillId="0" borderId="4" xfId="0" applyNumberFormat="1" applyFont="1" applyBorder="1" applyAlignment="1">
      <alignment horizontal="center"/>
    </xf>
    <xf numFmtId="164" fontId="27" fillId="0" borderId="5" xfId="0" applyNumberFormat="1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164" fontId="8" fillId="0" borderId="4" xfId="1" applyNumberFormat="1" applyFont="1" applyFill="1" applyBorder="1" applyAlignment="1" applyProtection="1">
      <alignment horizontal="center" vertical="top" wrapText="1"/>
    </xf>
    <xf numFmtId="165" fontId="8" fillId="0" borderId="4" xfId="1" applyNumberFormat="1" applyFont="1" applyFill="1" applyBorder="1" applyAlignment="1" applyProtection="1">
      <alignment horizontal="center" vertical="top" wrapText="1"/>
    </xf>
    <xf numFmtId="164" fontId="28" fillId="0" borderId="0" xfId="0" applyNumberFormat="1" applyFont="1" applyAlignment="1">
      <alignment horizontal="center" vertical="center" wrapText="1"/>
    </xf>
    <xf numFmtId="164" fontId="29" fillId="0" borderId="0" xfId="1" applyNumberFormat="1" applyFont="1" applyFill="1" applyAlignment="1" applyProtection="1">
      <alignment horizontal="left" vertical="center"/>
    </xf>
    <xf numFmtId="164" fontId="31" fillId="0" borderId="0" xfId="0" applyNumberFormat="1" applyFont="1" applyAlignment="1">
      <alignment horizontal="right" vertical="center" wrapText="1"/>
    </xf>
    <xf numFmtId="164" fontId="4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4" fillId="0" borderId="0" xfId="1" applyNumberFormat="1" applyFont="1" applyFill="1" applyBorder="1" applyAlignment="1" applyProtection="1">
      <alignment horizontal="center" vertical="top" wrapText="1"/>
    </xf>
    <xf numFmtId="164" fontId="30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center"/>
    </xf>
    <xf numFmtId="37" fontId="30" fillId="0" borderId="0" xfId="0" applyNumberFormat="1" applyFont="1" applyAlignment="1">
      <alignment horizontal="right" vertical="center" wrapText="1"/>
    </xf>
    <xf numFmtId="37" fontId="28" fillId="0" borderId="0" xfId="0" applyNumberFormat="1" applyFont="1" applyAlignment="1">
      <alignment horizontal="center" vertical="center" wrapText="1"/>
    </xf>
    <xf numFmtId="168" fontId="31" fillId="0" borderId="0" xfId="0" applyNumberFormat="1" applyFont="1" applyAlignment="1">
      <alignment horizontal="right" vertical="center" wrapText="1"/>
    </xf>
    <xf numFmtId="168" fontId="30" fillId="0" borderId="0" xfId="0" applyNumberFormat="1" applyFont="1" applyAlignment="1">
      <alignment horizontal="right" vertical="center" wrapText="1"/>
    </xf>
    <xf numFmtId="168" fontId="28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165" fontId="1" fillId="0" borderId="0" xfId="0" applyNumberFormat="1" applyFont="1"/>
    <xf numFmtId="0" fontId="2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165" fontId="2" fillId="0" borderId="0" xfId="0" applyNumberFormat="1" applyFont="1"/>
    <xf numFmtId="0" fontId="32" fillId="2" borderId="4" xfId="0" applyFont="1" applyFill="1" applyBorder="1" applyAlignment="1">
      <alignment horizontal="center" wrapText="1"/>
    </xf>
    <xf numFmtId="164" fontId="32" fillId="2" borderId="4" xfId="0" applyNumberFormat="1" applyFont="1" applyFill="1" applyBorder="1" applyAlignment="1">
      <alignment horizontal="center"/>
    </xf>
    <xf numFmtId="164" fontId="32" fillId="2" borderId="5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164" fontId="2" fillId="3" borderId="5" xfId="0" applyNumberFormat="1" applyFont="1" applyFill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5" fillId="3" borderId="4" xfId="0" applyNumberFormat="1" applyFont="1" applyFill="1" applyBorder="1" applyAlignment="1">
      <alignment horizontal="center"/>
    </xf>
    <xf numFmtId="164" fontId="5" fillId="3" borderId="5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wrapText="1"/>
    </xf>
    <xf numFmtId="164" fontId="33" fillId="2" borderId="5" xfId="0" applyNumberFormat="1" applyFont="1" applyFill="1" applyBorder="1" applyAlignment="1">
      <alignment horizontal="center"/>
    </xf>
    <xf numFmtId="0" fontId="33" fillId="2" borderId="4" xfId="0" applyFont="1" applyFill="1" applyBorder="1" applyAlignment="1">
      <alignment horizontal="center" wrapText="1"/>
    </xf>
    <xf numFmtId="164" fontId="33" fillId="2" borderId="4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cottditto31@gmail.com" TargetMode="External"/><Relationship Id="rId1" Type="http://schemas.openxmlformats.org/officeDocument/2006/relationships/hyperlink" Target="mailto:BiggDogg4134@ao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mlb.tqstats.com/leagues/resultsBox.cfm?leagueID=5196&amp;teamID=248838" TargetMode="External"/><Relationship Id="rId1" Type="http://schemas.openxmlformats.org/officeDocument/2006/relationships/hyperlink" Target="http://mlb.tqstats.com/leagues/resultsBox.cfm?leagueID=5196&amp;teamID=248838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62"/>
  </sheetPr>
  <dimension ref="A1:N44"/>
  <sheetViews>
    <sheetView tabSelected="1" topLeftCell="B1" zoomScaleNormal="100" workbookViewId="0">
      <selection activeCell="I25" sqref="I25"/>
    </sheetView>
  </sheetViews>
  <sheetFormatPr defaultRowHeight="12.75" x14ac:dyDescent="0.2"/>
  <cols>
    <col min="1" max="1" width="4.7109375" customWidth="1"/>
    <col min="2" max="2" width="22.85546875" customWidth="1"/>
    <col min="3" max="3" width="20.85546875" customWidth="1"/>
    <col min="4" max="4" width="21.42578125" customWidth="1"/>
    <col min="5" max="5" width="21.140625" customWidth="1"/>
    <col min="6" max="6" width="21.42578125" customWidth="1"/>
    <col min="7" max="7" width="22.42578125" customWidth="1"/>
    <col min="8" max="8" width="4.7109375" customWidth="1"/>
    <col min="9" max="9" width="20.85546875" customWidth="1"/>
    <col min="10" max="10" width="21.42578125" customWidth="1"/>
    <col min="11" max="11" width="22.28515625" customWidth="1"/>
    <col min="12" max="12" width="20.7109375" customWidth="1"/>
    <col min="13" max="13" width="20.85546875" customWidth="1"/>
    <col min="14" max="14" width="22.42578125" customWidth="1"/>
    <col min="241" max="241" width="4.7109375" customWidth="1"/>
    <col min="242" max="242" width="20.42578125" customWidth="1"/>
    <col min="243" max="243" width="22.7109375" customWidth="1"/>
    <col min="244" max="244" width="21.5703125" customWidth="1"/>
    <col min="245" max="245" width="22" customWidth="1"/>
    <col min="246" max="246" width="21.5703125" customWidth="1"/>
    <col min="247" max="247" width="22.42578125" bestFit="1" customWidth="1"/>
    <col min="248" max="248" width="4.7109375" customWidth="1"/>
    <col min="249" max="249" width="20.85546875" customWidth="1"/>
    <col min="250" max="250" width="21.7109375" customWidth="1"/>
    <col min="251" max="251" width="20.42578125" customWidth="1"/>
    <col min="252" max="252" width="21.5703125" customWidth="1"/>
    <col min="253" max="253" width="20.42578125" customWidth="1"/>
    <col min="254" max="254" width="22" customWidth="1"/>
    <col min="497" max="497" width="4.7109375" customWidth="1"/>
    <col min="498" max="498" width="20.42578125" customWidth="1"/>
    <col min="499" max="499" width="22.7109375" customWidth="1"/>
    <col min="500" max="500" width="21.5703125" customWidth="1"/>
    <col min="501" max="501" width="22" customWidth="1"/>
    <col min="502" max="502" width="21.5703125" customWidth="1"/>
    <col min="503" max="503" width="22.42578125" bestFit="1" customWidth="1"/>
    <col min="504" max="504" width="4.7109375" customWidth="1"/>
    <col min="505" max="505" width="20.85546875" customWidth="1"/>
    <col min="506" max="506" width="21.7109375" customWidth="1"/>
    <col min="507" max="507" width="20.42578125" customWidth="1"/>
    <col min="508" max="508" width="21.5703125" customWidth="1"/>
    <col min="509" max="509" width="20.42578125" customWidth="1"/>
    <col min="510" max="510" width="22" customWidth="1"/>
    <col min="753" max="753" width="4.7109375" customWidth="1"/>
    <col min="754" max="754" width="20.42578125" customWidth="1"/>
    <col min="755" max="755" width="22.7109375" customWidth="1"/>
    <col min="756" max="756" width="21.5703125" customWidth="1"/>
    <col min="757" max="757" width="22" customWidth="1"/>
    <col min="758" max="758" width="21.5703125" customWidth="1"/>
    <col min="759" max="759" width="22.42578125" bestFit="1" customWidth="1"/>
    <col min="760" max="760" width="4.7109375" customWidth="1"/>
    <col min="761" max="761" width="20.85546875" customWidth="1"/>
    <col min="762" max="762" width="21.7109375" customWidth="1"/>
    <col min="763" max="763" width="20.42578125" customWidth="1"/>
    <col min="764" max="764" width="21.5703125" customWidth="1"/>
    <col min="765" max="765" width="20.42578125" customWidth="1"/>
    <col min="766" max="766" width="22" customWidth="1"/>
    <col min="1009" max="1009" width="4.7109375" customWidth="1"/>
    <col min="1010" max="1010" width="20.42578125" customWidth="1"/>
    <col min="1011" max="1011" width="22.7109375" customWidth="1"/>
    <col min="1012" max="1012" width="21.5703125" customWidth="1"/>
    <col min="1013" max="1013" width="22" customWidth="1"/>
    <col min="1014" max="1014" width="21.5703125" customWidth="1"/>
    <col min="1015" max="1015" width="22.42578125" bestFit="1" customWidth="1"/>
    <col min="1016" max="1016" width="4.7109375" customWidth="1"/>
    <col min="1017" max="1017" width="20.85546875" customWidth="1"/>
    <col min="1018" max="1018" width="21.7109375" customWidth="1"/>
    <col min="1019" max="1019" width="20.42578125" customWidth="1"/>
    <col min="1020" max="1020" width="21.5703125" customWidth="1"/>
    <col min="1021" max="1021" width="20.42578125" customWidth="1"/>
    <col min="1022" max="1022" width="22" customWidth="1"/>
    <col min="1265" max="1265" width="4.7109375" customWidth="1"/>
    <col min="1266" max="1266" width="20.42578125" customWidth="1"/>
    <col min="1267" max="1267" width="22.7109375" customWidth="1"/>
    <col min="1268" max="1268" width="21.5703125" customWidth="1"/>
    <col min="1269" max="1269" width="22" customWidth="1"/>
    <col min="1270" max="1270" width="21.5703125" customWidth="1"/>
    <col min="1271" max="1271" width="22.42578125" bestFit="1" customWidth="1"/>
    <col min="1272" max="1272" width="4.7109375" customWidth="1"/>
    <col min="1273" max="1273" width="20.85546875" customWidth="1"/>
    <col min="1274" max="1274" width="21.7109375" customWidth="1"/>
    <col min="1275" max="1275" width="20.42578125" customWidth="1"/>
    <col min="1276" max="1276" width="21.5703125" customWidth="1"/>
    <col min="1277" max="1277" width="20.42578125" customWidth="1"/>
    <col min="1278" max="1278" width="22" customWidth="1"/>
    <col min="1521" max="1521" width="4.7109375" customWidth="1"/>
    <col min="1522" max="1522" width="20.42578125" customWidth="1"/>
    <col min="1523" max="1523" width="22.7109375" customWidth="1"/>
    <col min="1524" max="1524" width="21.5703125" customWidth="1"/>
    <col min="1525" max="1525" width="22" customWidth="1"/>
    <col min="1526" max="1526" width="21.5703125" customWidth="1"/>
    <col min="1527" max="1527" width="22.42578125" bestFit="1" customWidth="1"/>
    <col min="1528" max="1528" width="4.7109375" customWidth="1"/>
    <col min="1529" max="1529" width="20.85546875" customWidth="1"/>
    <col min="1530" max="1530" width="21.7109375" customWidth="1"/>
    <col min="1531" max="1531" width="20.42578125" customWidth="1"/>
    <col min="1532" max="1532" width="21.5703125" customWidth="1"/>
    <col min="1533" max="1533" width="20.42578125" customWidth="1"/>
    <col min="1534" max="1534" width="22" customWidth="1"/>
    <col min="1777" max="1777" width="4.7109375" customWidth="1"/>
    <col min="1778" max="1778" width="20.42578125" customWidth="1"/>
    <col min="1779" max="1779" width="22.7109375" customWidth="1"/>
    <col min="1780" max="1780" width="21.5703125" customWidth="1"/>
    <col min="1781" max="1781" width="22" customWidth="1"/>
    <col min="1782" max="1782" width="21.5703125" customWidth="1"/>
    <col min="1783" max="1783" width="22.42578125" bestFit="1" customWidth="1"/>
    <col min="1784" max="1784" width="4.7109375" customWidth="1"/>
    <col min="1785" max="1785" width="20.85546875" customWidth="1"/>
    <col min="1786" max="1786" width="21.7109375" customWidth="1"/>
    <col min="1787" max="1787" width="20.42578125" customWidth="1"/>
    <col min="1788" max="1788" width="21.5703125" customWidth="1"/>
    <col min="1789" max="1789" width="20.42578125" customWidth="1"/>
    <col min="1790" max="1790" width="22" customWidth="1"/>
    <col min="2033" max="2033" width="4.7109375" customWidth="1"/>
    <col min="2034" max="2034" width="20.42578125" customWidth="1"/>
    <col min="2035" max="2035" width="22.7109375" customWidth="1"/>
    <col min="2036" max="2036" width="21.5703125" customWidth="1"/>
    <col min="2037" max="2037" width="22" customWidth="1"/>
    <col min="2038" max="2038" width="21.5703125" customWidth="1"/>
    <col min="2039" max="2039" width="22.42578125" bestFit="1" customWidth="1"/>
    <col min="2040" max="2040" width="4.7109375" customWidth="1"/>
    <col min="2041" max="2041" width="20.85546875" customWidth="1"/>
    <col min="2042" max="2042" width="21.7109375" customWidth="1"/>
    <col min="2043" max="2043" width="20.42578125" customWidth="1"/>
    <col min="2044" max="2044" width="21.5703125" customWidth="1"/>
    <col min="2045" max="2045" width="20.42578125" customWidth="1"/>
    <col min="2046" max="2046" width="22" customWidth="1"/>
    <col min="2289" max="2289" width="4.7109375" customWidth="1"/>
    <col min="2290" max="2290" width="20.42578125" customWidth="1"/>
    <col min="2291" max="2291" width="22.7109375" customWidth="1"/>
    <col min="2292" max="2292" width="21.5703125" customWidth="1"/>
    <col min="2293" max="2293" width="22" customWidth="1"/>
    <col min="2294" max="2294" width="21.5703125" customWidth="1"/>
    <col min="2295" max="2295" width="22.42578125" bestFit="1" customWidth="1"/>
    <col min="2296" max="2296" width="4.7109375" customWidth="1"/>
    <col min="2297" max="2297" width="20.85546875" customWidth="1"/>
    <col min="2298" max="2298" width="21.7109375" customWidth="1"/>
    <col min="2299" max="2299" width="20.42578125" customWidth="1"/>
    <col min="2300" max="2300" width="21.5703125" customWidth="1"/>
    <col min="2301" max="2301" width="20.42578125" customWidth="1"/>
    <col min="2302" max="2302" width="22" customWidth="1"/>
    <col min="2545" max="2545" width="4.7109375" customWidth="1"/>
    <col min="2546" max="2546" width="20.42578125" customWidth="1"/>
    <col min="2547" max="2547" width="22.7109375" customWidth="1"/>
    <col min="2548" max="2548" width="21.5703125" customWidth="1"/>
    <col min="2549" max="2549" width="22" customWidth="1"/>
    <col min="2550" max="2550" width="21.5703125" customWidth="1"/>
    <col min="2551" max="2551" width="22.42578125" bestFit="1" customWidth="1"/>
    <col min="2552" max="2552" width="4.7109375" customWidth="1"/>
    <col min="2553" max="2553" width="20.85546875" customWidth="1"/>
    <col min="2554" max="2554" width="21.7109375" customWidth="1"/>
    <col min="2555" max="2555" width="20.42578125" customWidth="1"/>
    <col min="2556" max="2556" width="21.5703125" customWidth="1"/>
    <col min="2557" max="2557" width="20.42578125" customWidth="1"/>
    <col min="2558" max="2558" width="22" customWidth="1"/>
    <col min="2801" max="2801" width="4.7109375" customWidth="1"/>
    <col min="2802" max="2802" width="20.42578125" customWidth="1"/>
    <col min="2803" max="2803" width="22.7109375" customWidth="1"/>
    <col min="2804" max="2804" width="21.5703125" customWidth="1"/>
    <col min="2805" max="2805" width="22" customWidth="1"/>
    <col min="2806" max="2806" width="21.5703125" customWidth="1"/>
    <col min="2807" max="2807" width="22.42578125" bestFit="1" customWidth="1"/>
    <col min="2808" max="2808" width="4.7109375" customWidth="1"/>
    <col min="2809" max="2809" width="20.85546875" customWidth="1"/>
    <col min="2810" max="2810" width="21.7109375" customWidth="1"/>
    <col min="2811" max="2811" width="20.42578125" customWidth="1"/>
    <col min="2812" max="2812" width="21.5703125" customWidth="1"/>
    <col min="2813" max="2813" width="20.42578125" customWidth="1"/>
    <col min="2814" max="2814" width="22" customWidth="1"/>
    <col min="3057" max="3057" width="4.7109375" customWidth="1"/>
    <col min="3058" max="3058" width="20.42578125" customWidth="1"/>
    <col min="3059" max="3059" width="22.7109375" customWidth="1"/>
    <col min="3060" max="3060" width="21.5703125" customWidth="1"/>
    <col min="3061" max="3061" width="22" customWidth="1"/>
    <col min="3062" max="3062" width="21.5703125" customWidth="1"/>
    <col min="3063" max="3063" width="22.42578125" bestFit="1" customWidth="1"/>
    <col min="3064" max="3064" width="4.7109375" customWidth="1"/>
    <col min="3065" max="3065" width="20.85546875" customWidth="1"/>
    <col min="3066" max="3066" width="21.7109375" customWidth="1"/>
    <col min="3067" max="3067" width="20.42578125" customWidth="1"/>
    <col min="3068" max="3068" width="21.5703125" customWidth="1"/>
    <col min="3069" max="3069" width="20.42578125" customWidth="1"/>
    <col min="3070" max="3070" width="22" customWidth="1"/>
    <col min="3313" max="3313" width="4.7109375" customWidth="1"/>
    <col min="3314" max="3314" width="20.42578125" customWidth="1"/>
    <col min="3315" max="3315" width="22.7109375" customWidth="1"/>
    <col min="3316" max="3316" width="21.5703125" customWidth="1"/>
    <col min="3317" max="3317" width="22" customWidth="1"/>
    <col min="3318" max="3318" width="21.5703125" customWidth="1"/>
    <col min="3319" max="3319" width="22.42578125" bestFit="1" customWidth="1"/>
    <col min="3320" max="3320" width="4.7109375" customWidth="1"/>
    <col min="3321" max="3321" width="20.85546875" customWidth="1"/>
    <col min="3322" max="3322" width="21.7109375" customWidth="1"/>
    <col min="3323" max="3323" width="20.42578125" customWidth="1"/>
    <col min="3324" max="3324" width="21.5703125" customWidth="1"/>
    <col min="3325" max="3325" width="20.42578125" customWidth="1"/>
    <col min="3326" max="3326" width="22" customWidth="1"/>
    <col min="3569" max="3569" width="4.7109375" customWidth="1"/>
    <col min="3570" max="3570" width="20.42578125" customWidth="1"/>
    <col min="3571" max="3571" width="22.7109375" customWidth="1"/>
    <col min="3572" max="3572" width="21.5703125" customWidth="1"/>
    <col min="3573" max="3573" width="22" customWidth="1"/>
    <col min="3574" max="3574" width="21.5703125" customWidth="1"/>
    <col min="3575" max="3575" width="22.42578125" bestFit="1" customWidth="1"/>
    <col min="3576" max="3576" width="4.7109375" customWidth="1"/>
    <col min="3577" max="3577" width="20.85546875" customWidth="1"/>
    <col min="3578" max="3578" width="21.7109375" customWidth="1"/>
    <col min="3579" max="3579" width="20.42578125" customWidth="1"/>
    <col min="3580" max="3580" width="21.5703125" customWidth="1"/>
    <col min="3581" max="3581" width="20.42578125" customWidth="1"/>
    <col min="3582" max="3582" width="22" customWidth="1"/>
    <col min="3825" max="3825" width="4.7109375" customWidth="1"/>
    <col min="3826" max="3826" width="20.42578125" customWidth="1"/>
    <col min="3827" max="3827" width="22.7109375" customWidth="1"/>
    <col min="3828" max="3828" width="21.5703125" customWidth="1"/>
    <col min="3829" max="3829" width="22" customWidth="1"/>
    <col min="3830" max="3830" width="21.5703125" customWidth="1"/>
    <col min="3831" max="3831" width="22.42578125" bestFit="1" customWidth="1"/>
    <col min="3832" max="3832" width="4.7109375" customWidth="1"/>
    <col min="3833" max="3833" width="20.85546875" customWidth="1"/>
    <col min="3834" max="3834" width="21.7109375" customWidth="1"/>
    <col min="3835" max="3835" width="20.42578125" customWidth="1"/>
    <col min="3836" max="3836" width="21.5703125" customWidth="1"/>
    <col min="3837" max="3837" width="20.42578125" customWidth="1"/>
    <col min="3838" max="3838" width="22" customWidth="1"/>
    <col min="4081" max="4081" width="4.7109375" customWidth="1"/>
    <col min="4082" max="4082" width="20.42578125" customWidth="1"/>
    <col min="4083" max="4083" width="22.7109375" customWidth="1"/>
    <col min="4084" max="4084" width="21.5703125" customWidth="1"/>
    <col min="4085" max="4085" width="22" customWidth="1"/>
    <col min="4086" max="4086" width="21.5703125" customWidth="1"/>
    <col min="4087" max="4087" width="22.42578125" bestFit="1" customWidth="1"/>
    <col min="4088" max="4088" width="4.7109375" customWidth="1"/>
    <col min="4089" max="4089" width="20.85546875" customWidth="1"/>
    <col min="4090" max="4090" width="21.7109375" customWidth="1"/>
    <col min="4091" max="4091" width="20.42578125" customWidth="1"/>
    <col min="4092" max="4092" width="21.5703125" customWidth="1"/>
    <col min="4093" max="4093" width="20.42578125" customWidth="1"/>
    <col min="4094" max="4094" width="22" customWidth="1"/>
    <col min="4337" max="4337" width="4.7109375" customWidth="1"/>
    <col min="4338" max="4338" width="20.42578125" customWidth="1"/>
    <col min="4339" max="4339" width="22.7109375" customWidth="1"/>
    <col min="4340" max="4340" width="21.5703125" customWidth="1"/>
    <col min="4341" max="4341" width="22" customWidth="1"/>
    <col min="4342" max="4342" width="21.5703125" customWidth="1"/>
    <col min="4343" max="4343" width="22.42578125" bestFit="1" customWidth="1"/>
    <col min="4344" max="4344" width="4.7109375" customWidth="1"/>
    <col min="4345" max="4345" width="20.85546875" customWidth="1"/>
    <col min="4346" max="4346" width="21.7109375" customWidth="1"/>
    <col min="4347" max="4347" width="20.42578125" customWidth="1"/>
    <col min="4348" max="4348" width="21.5703125" customWidth="1"/>
    <col min="4349" max="4349" width="20.42578125" customWidth="1"/>
    <col min="4350" max="4350" width="22" customWidth="1"/>
    <col min="4593" max="4593" width="4.7109375" customWidth="1"/>
    <col min="4594" max="4594" width="20.42578125" customWidth="1"/>
    <col min="4595" max="4595" width="22.7109375" customWidth="1"/>
    <col min="4596" max="4596" width="21.5703125" customWidth="1"/>
    <col min="4597" max="4597" width="22" customWidth="1"/>
    <col min="4598" max="4598" width="21.5703125" customWidth="1"/>
    <col min="4599" max="4599" width="22.42578125" bestFit="1" customWidth="1"/>
    <col min="4600" max="4600" width="4.7109375" customWidth="1"/>
    <col min="4601" max="4601" width="20.85546875" customWidth="1"/>
    <col min="4602" max="4602" width="21.7109375" customWidth="1"/>
    <col min="4603" max="4603" width="20.42578125" customWidth="1"/>
    <col min="4604" max="4604" width="21.5703125" customWidth="1"/>
    <col min="4605" max="4605" width="20.42578125" customWidth="1"/>
    <col min="4606" max="4606" width="22" customWidth="1"/>
    <col min="4849" max="4849" width="4.7109375" customWidth="1"/>
    <col min="4850" max="4850" width="20.42578125" customWidth="1"/>
    <col min="4851" max="4851" width="22.7109375" customWidth="1"/>
    <col min="4852" max="4852" width="21.5703125" customWidth="1"/>
    <col min="4853" max="4853" width="22" customWidth="1"/>
    <col min="4854" max="4854" width="21.5703125" customWidth="1"/>
    <col min="4855" max="4855" width="22.42578125" bestFit="1" customWidth="1"/>
    <col min="4856" max="4856" width="4.7109375" customWidth="1"/>
    <col min="4857" max="4857" width="20.85546875" customWidth="1"/>
    <col min="4858" max="4858" width="21.7109375" customWidth="1"/>
    <col min="4859" max="4859" width="20.42578125" customWidth="1"/>
    <col min="4860" max="4860" width="21.5703125" customWidth="1"/>
    <col min="4861" max="4861" width="20.42578125" customWidth="1"/>
    <col min="4862" max="4862" width="22" customWidth="1"/>
    <col min="5105" max="5105" width="4.7109375" customWidth="1"/>
    <col min="5106" max="5106" width="20.42578125" customWidth="1"/>
    <col min="5107" max="5107" width="22.7109375" customWidth="1"/>
    <col min="5108" max="5108" width="21.5703125" customWidth="1"/>
    <col min="5109" max="5109" width="22" customWidth="1"/>
    <col min="5110" max="5110" width="21.5703125" customWidth="1"/>
    <col min="5111" max="5111" width="22.42578125" bestFit="1" customWidth="1"/>
    <col min="5112" max="5112" width="4.7109375" customWidth="1"/>
    <col min="5113" max="5113" width="20.85546875" customWidth="1"/>
    <col min="5114" max="5114" width="21.7109375" customWidth="1"/>
    <col min="5115" max="5115" width="20.42578125" customWidth="1"/>
    <col min="5116" max="5116" width="21.5703125" customWidth="1"/>
    <col min="5117" max="5117" width="20.42578125" customWidth="1"/>
    <col min="5118" max="5118" width="22" customWidth="1"/>
    <col min="5361" max="5361" width="4.7109375" customWidth="1"/>
    <col min="5362" max="5362" width="20.42578125" customWidth="1"/>
    <col min="5363" max="5363" width="22.7109375" customWidth="1"/>
    <col min="5364" max="5364" width="21.5703125" customWidth="1"/>
    <col min="5365" max="5365" width="22" customWidth="1"/>
    <col min="5366" max="5366" width="21.5703125" customWidth="1"/>
    <col min="5367" max="5367" width="22.42578125" bestFit="1" customWidth="1"/>
    <col min="5368" max="5368" width="4.7109375" customWidth="1"/>
    <col min="5369" max="5369" width="20.85546875" customWidth="1"/>
    <col min="5370" max="5370" width="21.7109375" customWidth="1"/>
    <col min="5371" max="5371" width="20.42578125" customWidth="1"/>
    <col min="5372" max="5372" width="21.5703125" customWidth="1"/>
    <col min="5373" max="5373" width="20.42578125" customWidth="1"/>
    <col min="5374" max="5374" width="22" customWidth="1"/>
    <col min="5617" max="5617" width="4.7109375" customWidth="1"/>
    <col min="5618" max="5618" width="20.42578125" customWidth="1"/>
    <col min="5619" max="5619" width="22.7109375" customWidth="1"/>
    <col min="5620" max="5620" width="21.5703125" customWidth="1"/>
    <col min="5621" max="5621" width="22" customWidth="1"/>
    <col min="5622" max="5622" width="21.5703125" customWidth="1"/>
    <col min="5623" max="5623" width="22.42578125" bestFit="1" customWidth="1"/>
    <col min="5624" max="5624" width="4.7109375" customWidth="1"/>
    <col min="5625" max="5625" width="20.85546875" customWidth="1"/>
    <col min="5626" max="5626" width="21.7109375" customWidth="1"/>
    <col min="5627" max="5627" width="20.42578125" customWidth="1"/>
    <col min="5628" max="5628" width="21.5703125" customWidth="1"/>
    <col min="5629" max="5629" width="20.42578125" customWidth="1"/>
    <col min="5630" max="5630" width="22" customWidth="1"/>
    <col min="5873" max="5873" width="4.7109375" customWidth="1"/>
    <col min="5874" max="5874" width="20.42578125" customWidth="1"/>
    <col min="5875" max="5875" width="22.7109375" customWidth="1"/>
    <col min="5876" max="5876" width="21.5703125" customWidth="1"/>
    <col min="5877" max="5877" width="22" customWidth="1"/>
    <col min="5878" max="5878" width="21.5703125" customWidth="1"/>
    <col min="5879" max="5879" width="22.42578125" bestFit="1" customWidth="1"/>
    <col min="5880" max="5880" width="4.7109375" customWidth="1"/>
    <col min="5881" max="5881" width="20.85546875" customWidth="1"/>
    <col min="5882" max="5882" width="21.7109375" customWidth="1"/>
    <col min="5883" max="5883" width="20.42578125" customWidth="1"/>
    <col min="5884" max="5884" width="21.5703125" customWidth="1"/>
    <col min="5885" max="5885" width="20.42578125" customWidth="1"/>
    <col min="5886" max="5886" width="22" customWidth="1"/>
    <col min="6129" max="6129" width="4.7109375" customWidth="1"/>
    <col min="6130" max="6130" width="20.42578125" customWidth="1"/>
    <col min="6131" max="6131" width="22.7109375" customWidth="1"/>
    <col min="6132" max="6132" width="21.5703125" customWidth="1"/>
    <col min="6133" max="6133" width="22" customWidth="1"/>
    <col min="6134" max="6134" width="21.5703125" customWidth="1"/>
    <col min="6135" max="6135" width="22.42578125" bestFit="1" customWidth="1"/>
    <col min="6136" max="6136" width="4.7109375" customWidth="1"/>
    <col min="6137" max="6137" width="20.85546875" customWidth="1"/>
    <col min="6138" max="6138" width="21.7109375" customWidth="1"/>
    <col min="6139" max="6139" width="20.42578125" customWidth="1"/>
    <col min="6140" max="6140" width="21.5703125" customWidth="1"/>
    <col min="6141" max="6141" width="20.42578125" customWidth="1"/>
    <col min="6142" max="6142" width="22" customWidth="1"/>
    <col min="6385" max="6385" width="4.7109375" customWidth="1"/>
    <col min="6386" max="6386" width="20.42578125" customWidth="1"/>
    <col min="6387" max="6387" width="22.7109375" customWidth="1"/>
    <col min="6388" max="6388" width="21.5703125" customWidth="1"/>
    <col min="6389" max="6389" width="22" customWidth="1"/>
    <col min="6390" max="6390" width="21.5703125" customWidth="1"/>
    <col min="6391" max="6391" width="22.42578125" bestFit="1" customWidth="1"/>
    <col min="6392" max="6392" width="4.7109375" customWidth="1"/>
    <col min="6393" max="6393" width="20.85546875" customWidth="1"/>
    <col min="6394" max="6394" width="21.7109375" customWidth="1"/>
    <col min="6395" max="6395" width="20.42578125" customWidth="1"/>
    <col min="6396" max="6396" width="21.5703125" customWidth="1"/>
    <col min="6397" max="6397" width="20.42578125" customWidth="1"/>
    <col min="6398" max="6398" width="22" customWidth="1"/>
    <col min="6641" max="6641" width="4.7109375" customWidth="1"/>
    <col min="6642" max="6642" width="20.42578125" customWidth="1"/>
    <col min="6643" max="6643" width="22.7109375" customWidth="1"/>
    <col min="6644" max="6644" width="21.5703125" customWidth="1"/>
    <col min="6645" max="6645" width="22" customWidth="1"/>
    <col min="6646" max="6646" width="21.5703125" customWidth="1"/>
    <col min="6647" max="6647" width="22.42578125" bestFit="1" customWidth="1"/>
    <col min="6648" max="6648" width="4.7109375" customWidth="1"/>
    <col min="6649" max="6649" width="20.85546875" customWidth="1"/>
    <col min="6650" max="6650" width="21.7109375" customWidth="1"/>
    <col min="6651" max="6651" width="20.42578125" customWidth="1"/>
    <col min="6652" max="6652" width="21.5703125" customWidth="1"/>
    <col min="6653" max="6653" width="20.42578125" customWidth="1"/>
    <col min="6654" max="6654" width="22" customWidth="1"/>
    <col min="6897" max="6897" width="4.7109375" customWidth="1"/>
    <col min="6898" max="6898" width="20.42578125" customWidth="1"/>
    <col min="6899" max="6899" width="22.7109375" customWidth="1"/>
    <col min="6900" max="6900" width="21.5703125" customWidth="1"/>
    <col min="6901" max="6901" width="22" customWidth="1"/>
    <col min="6902" max="6902" width="21.5703125" customWidth="1"/>
    <col min="6903" max="6903" width="22.42578125" bestFit="1" customWidth="1"/>
    <col min="6904" max="6904" width="4.7109375" customWidth="1"/>
    <col min="6905" max="6905" width="20.85546875" customWidth="1"/>
    <col min="6906" max="6906" width="21.7109375" customWidth="1"/>
    <col min="6907" max="6907" width="20.42578125" customWidth="1"/>
    <col min="6908" max="6908" width="21.5703125" customWidth="1"/>
    <col min="6909" max="6909" width="20.42578125" customWidth="1"/>
    <col min="6910" max="6910" width="22" customWidth="1"/>
    <col min="7153" max="7153" width="4.7109375" customWidth="1"/>
    <col min="7154" max="7154" width="20.42578125" customWidth="1"/>
    <col min="7155" max="7155" width="22.7109375" customWidth="1"/>
    <col min="7156" max="7156" width="21.5703125" customWidth="1"/>
    <col min="7157" max="7157" width="22" customWidth="1"/>
    <col min="7158" max="7158" width="21.5703125" customWidth="1"/>
    <col min="7159" max="7159" width="22.42578125" bestFit="1" customWidth="1"/>
    <col min="7160" max="7160" width="4.7109375" customWidth="1"/>
    <col min="7161" max="7161" width="20.85546875" customWidth="1"/>
    <col min="7162" max="7162" width="21.7109375" customWidth="1"/>
    <col min="7163" max="7163" width="20.42578125" customWidth="1"/>
    <col min="7164" max="7164" width="21.5703125" customWidth="1"/>
    <col min="7165" max="7165" width="20.42578125" customWidth="1"/>
    <col min="7166" max="7166" width="22" customWidth="1"/>
    <col min="7409" max="7409" width="4.7109375" customWidth="1"/>
    <col min="7410" max="7410" width="20.42578125" customWidth="1"/>
    <col min="7411" max="7411" width="22.7109375" customWidth="1"/>
    <col min="7412" max="7412" width="21.5703125" customWidth="1"/>
    <col min="7413" max="7413" width="22" customWidth="1"/>
    <col min="7414" max="7414" width="21.5703125" customWidth="1"/>
    <col min="7415" max="7415" width="22.42578125" bestFit="1" customWidth="1"/>
    <col min="7416" max="7416" width="4.7109375" customWidth="1"/>
    <col min="7417" max="7417" width="20.85546875" customWidth="1"/>
    <col min="7418" max="7418" width="21.7109375" customWidth="1"/>
    <col min="7419" max="7419" width="20.42578125" customWidth="1"/>
    <col min="7420" max="7420" width="21.5703125" customWidth="1"/>
    <col min="7421" max="7421" width="20.42578125" customWidth="1"/>
    <col min="7422" max="7422" width="22" customWidth="1"/>
    <col min="7665" max="7665" width="4.7109375" customWidth="1"/>
    <col min="7666" max="7666" width="20.42578125" customWidth="1"/>
    <col min="7667" max="7667" width="22.7109375" customWidth="1"/>
    <col min="7668" max="7668" width="21.5703125" customWidth="1"/>
    <col min="7669" max="7669" width="22" customWidth="1"/>
    <col min="7670" max="7670" width="21.5703125" customWidth="1"/>
    <col min="7671" max="7671" width="22.42578125" bestFit="1" customWidth="1"/>
    <col min="7672" max="7672" width="4.7109375" customWidth="1"/>
    <col min="7673" max="7673" width="20.85546875" customWidth="1"/>
    <col min="7674" max="7674" width="21.7109375" customWidth="1"/>
    <col min="7675" max="7675" width="20.42578125" customWidth="1"/>
    <col min="7676" max="7676" width="21.5703125" customWidth="1"/>
    <col min="7677" max="7677" width="20.42578125" customWidth="1"/>
    <col min="7678" max="7678" width="22" customWidth="1"/>
    <col min="7921" max="7921" width="4.7109375" customWidth="1"/>
    <col min="7922" max="7922" width="20.42578125" customWidth="1"/>
    <col min="7923" max="7923" width="22.7109375" customWidth="1"/>
    <col min="7924" max="7924" width="21.5703125" customWidth="1"/>
    <col min="7925" max="7925" width="22" customWidth="1"/>
    <col min="7926" max="7926" width="21.5703125" customWidth="1"/>
    <col min="7927" max="7927" width="22.42578125" bestFit="1" customWidth="1"/>
    <col min="7928" max="7928" width="4.7109375" customWidth="1"/>
    <col min="7929" max="7929" width="20.85546875" customWidth="1"/>
    <col min="7930" max="7930" width="21.7109375" customWidth="1"/>
    <col min="7931" max="7931" width="20.42578125" customWidth="1"/>
    <col min="7932" max="7932" width="21.5703125" customWidth="1"/>
    <col min="7933" max="7933" width="20.42578125" customWidth="1"/>
    <col min="7934" max="7934" width="22" customWidth="1"/>
    <col min="8177" max="8177" width="4.7109375" customWidth="1"/>
    <col min="8178" max="8178" width="20.42578125" customWidth="1"/>
    <col min="8179" max="8179" width="22.7109375" customWidth="1"/>
    <col min="8180" max="8180" width="21.5703125" customWidth="1"/>
    <col min="8181" max="8181" width="22" customWidth="1"/>
    <col min="8182" max="8182" width="21.5703125" customWidth="1"/>
    <col min="8183" max="8183" width="22.42578125" bestFit="1" customWidth="1"/>
    <col min="8184" max="8184" width="4.7109375" customWidth="1"/>
    <col min="8185" max="8185" width="20.85546875" customWidth="1"/>
    <col min="8186" max="8186" width="21.7109375" customWidth="1"/>
    <col min="8187" max="8187" width="20.42578125" customWidth="1"/>
    <col min="8188" max="8188" width="21.5703125" customWidth="1"/>
    <col min="8189" max="8189" width="20.42578125" customWidth="1"/>
    <col min="8190" max="8190" width="22" customWidth="1"/>
    <col min="8433" max="8433" width="4.7109375" customWidth="1"/>
    <col min="8434" max="8434" width="20.42578125" customWidth="1"/>
    <col min="8435" max="8435" width="22.7109375" customWidth="1"/>
    <col min="8436" max="8436" width="21.5703125" customWidth="1"/>
    <col min="8437" max="8437" width="22" customWidth="1"/>
    <col min="8438" max="8438" width="21.5703125" customWidth="1"/>
    <col min="8439" max="8439" width="22.42578125" bestFit="1" customWidth="1"/>
    <col min="8440" max="8440" width="4.7109375" customWidth="1"/>
    <col min="8441" max="8441" width="20.85546875" customWidth="1"/>
    <col min="8442" max="8442" width="21.7109375" customWidth="1"/>
    <col min="8443" max="8443" width="20.42578125" customWidth="1"/>
    <col min="8444" max="8444" width="21.5703125" customWidth="1"/>
    <col min="8445" max="8445" width="20.42578125" customWidth="1"/>
    <col min="8446" max="8446" width="22" customWidth="1"/>
    <col min="8689" max="8689" width="4.7109375" customWidth="1"/>
    <col min="8690" max="8690" width="20.42578125" customWidth="1"/>
    <col min="8691" max="8691" width="22.7109375" customWidth="1"/>
    <col min="8692" max="8692" width="21.5703125" customWidth="1"/>
    <col min="8693" max="8693" width="22" customWidth="1"/>
    <col min="8694" max="8694" width="21.5703125" customWidth="1"/>
    <col min="8695" max="8695" width="22.42578125" bestFit="1" customWidth="1"/>
    <col min="8696" max="8696" width="4.7109375" customWidth="1"/>
    <col min="8697" max="8697" width="20.85546875" customWidth="1"/>
    <col min="8698" max="8698" width="21.7109375" customWidth="1"/>
    <col min="8699" max="8699" width="20.42578125" customWidth="1"/>
    <col min="8700" max="8700" width="21.5703125" customWidth="1"/>
    <col min="8701" max="8701" width="20.42578125" customWidth="1"/>
    <col min="8702" max="8702" width="22" customWidth="1"/>
    <col min="8945" max="8945" width="4.7109375" customWidth="1"/>
    <col min="8946" max="8946" width="20.42578125" customWidth="1"/>
    <col min="8947" max="8947" width="22.7109375" customWidth="1"/>
    <col min="8948" max="8948" width="21.5703125" customWidth="1"/>
    <col min="8949" max="8949" width="22" customWidth="1"/>
    <col min="8950" max="8950" width="21.5703125" customWidth="1"/>
    <col min="8951" max="8951" width="22.42578125" bestFit="1" customWidth="1"/>
    <col min="8952" max="8952" width="4.7109375" customWidth="1"/>
    <col min="8953" max="8953" width="20.85546875" customWidth="1"/>
    <col min="8954" max="8954" width="21.7109375" customWidth="1"/>
    <col min="8955" max="8955" width="20.42578125" customWidth="1"/>
    <col min="8956" max="8956" width="21.5703125" customWidth="1"/>
    <col min="8957" max="8957" width="20.42578125" customWidth="1"/>
    <col min="8958" max="8958" width="22" customWidth="1"/>
    <col min="9201" max="9201" width="4.7109375" customWidth="1"/>
    <col min="9202" max="9202" width="20.42578125" customWidth="1"/>
    <col min="9203" max="9203" width="22.7109375" customWidth="1"/>
    <col min="9204" max="9204" width="21.5703125" customWidth="1"/>
    <col min="9205" max="9205" width="22" customWidth="1"/>
    <col min="9206" max="9206" width="21.5703125" customWidth="1"/>
    <col min="9207" max="9207" width="22.42578125" bestFit="1" customWidth="1"/>
    <col min="9208" max="9208" width="4.7109375" customWidth="1"/>
    <col min="9209" max="9209" width="20.85546875" customWidth="1"/>
    <col min="9210" max="9210" width="21.7109375" customWidth="1"/>
    <col min="9211" max="9211" width="20.42578125" customWidth="1"/>
    <col min="9212" max="9212" width="21.5703125" customWidth="1"/>
    <col min="9213" max="9213" width="20.42578125" customWidth="1"/>
    <col min="9214" max="9214" width="22" customWidth="1"/>
    <col min="9457" max="9457" width="4.7109375" customWidth="1"/>
    <col min="9458" max="9458" width="20.42578125" customWidth="1"/>
    <col min="9459" max="9459" width="22.7109375" customWidth="1"/>
    <col min="9460" max="9460" width="21.5703125" customWidth="1"/>
    <col min="9461" max="9461" width="22" customWidth="1"/>
    <col min="9462" max="9462" width="21.5703125" customWidth="1"/>
    <col min="9463" max="9463" width="22.42578125" bestFit="1" customWidth="1"/>
    <col min="9464" max="9464" width="4.7109375" customWidth="1"/>
    <col min="9465" max="9465" width="20.85546875" customWidth="1"/>
    <col min="9466" max="9466" width="21.7109375" customWidth="1"/>
    <col min="9467" max="9467" width="20.42578125" customWidth="1"/>
    <col min="9468" max="9468" width="21.5703125" customWidth="1"/>
    <col min="9469" max="9469" width="20.42578125" customWidth="1"/>
    <col min="9470" max="9470" width="22" customWidth="1"/>
    <col min="9713" max="9713" width="4.7109375" customWidth="1"/>
    <col min="9714" max="9714" width="20.42578125" customWidth="1"/>
    <col min="9715" max="9715" width="22.7109375" customWidth="1"/>
    <col min="9716" max="9716" width="21.5703125" customWidth="1"/>
    <col min="9717" max="9717" width="22" customWidth="1"/>
    <col min="9718" max="9718" width="21.5703125" customWidth="1"/>
    <col min="9719" max="9719" width="22.42578125" bestFit="1" customWidth="1"/>
    <col min="9720" max="9720" width="4.7109375" customWidth="1"/>
    <col min="9721" max="9721" width="20.85546875" customWidth="1"/>
    <col min="9722" max="9722" width="21.7109375" customWidth="1"/>
    <col min="9723" max="9723" width="20.42578125" customWidth="1"/>
    <col min="9724" max="9724" width="21.5703125" customWidth="1"/>
    <col min="9725" max="9725" width="20.42578125" customWidth="1"/>
    <col min="9726" max="9726" width="22" customWidth="1"/>
    <col min="9969" max="9969" width="4.7109375" customWidth="1"/>
    <col min="9970" max="9970" width="20.42578125" customWidth="1"/>
    <col min="9971" max="9971" width="22.7109375" customWidth="1"/>
    <col min="9972" max="9972" width="21.5703125" customWidth="1"/>
    <col min="9973" max="9973" width="22" customWidth="1"/>
    <col min="9974" max="9974" width="21.5703125" customWidth="1"/>
    <col min="9975" max="9975" width="22.42578125" bestFit="1" customWidth="1"/>
    <col min="9976" max="9976" width="4.7109375" customWidth="1"/>
    <col min="9977" max="9977" width="20.85546875" customWidth="1"/>
    <col min="9978" max="9978" width="21.7109375" customWidth="1"/>
    <col min="9979" max="9979" width="20.42578125" customWidth="1"/>
    <col min="9980" max="9980" width="21.5703125" customWidth="1"/>
    <col min="9981" max="9981" width="20.42578125" customWidth="1"/>
    <col min="9982" max="9982" width="22" customWidth="1"/>
    <col min="10225" max="10225" width="4.7109375" customWidth="1"/>
    <col min="10226" max="10226" width="20.42578125" customWidth="1"/>
    <col min="10227" max="10227" width="22.7109375" customWidth="1"/>
    <col min="10228" max="10228" width="21.5703125" customWidth="1"/>
    <col min="10229" max="10229" width="22" customWidth="1"/>
    <col min="10230" max="10230" width="21.5703125" customWidth="1"/>
    <col min="10231" max="10231" width="22.42578125" bestFit="1" customWidth="1"/>
    <col min="10232" max="10232" width="4.7109375" customWidth="1"/>
    <col min="10233" max="10233" width="20.85546875" customWidth="1"/>
    <col min="10234" max="10234" width="21.7109375" customWidth="1"/>
    <col min="10235" max="10235" width="20.42578125" customWidth="1"/>
    <col min="10236" max="10236" width="21.5703125" customWidth="1"/>
    <col min="10237" max="10237" width="20.42578125" customWidth="1"/>
    <col min="10238" max="10238" width="22" customWidth="1"/>
    <col min="10481" max="10481" width="4.7109375" customWidth="1"/>
    <col min="10482" max="10482" width="20.42578125" customWidth="1"/>
    <col min="10483" max="10483" width="22.7109375" customWidth="1"/>
    <col min="10484" max="10484" width="21.5703125" customWidth="1"/>
    <col min="10485" max="10485" width="22" customWidth="1"/>
    <col min="10486" max="10486" width="21.5703125" customWidth="1"/>
    <col min="10487" max="10487" width="22.42578125" bestFit="1" customWidth="1"/>
    <col min="10488" max="10488" width="4.7109375" customWidth="1"/>
    <col min="10489" max="10489" width="20.85546875" customWidth="1"/>
    <col min="10490" max="10490" width="21.7109375" customWidth="1"/>
    <col min="10491" max="10491" width="20.42578125" customWidth="1"/>
    <col min="10492" max="10492" width="21.5703125" customWidth="1"/>
    <col min="10493" max="10493" width="20.42578125" customWidth="1"/>
    <col min="10494" max="10494" width="22" customWidth="1"/>
    <col min="10737" max="10737" width="4.7109375" customWidth="1"/>
    <col min="10738" max="10738" width="20.42578125" customWidth="1"/>
    <col min="10739" max="10739" width="22.7109375" customWidth="1"/>
    <col min="10740" max="10740" width="21.5703125" customWidth="1"/>
    <col min="10741" max="10741" width="22" customWidth="1"/>
    <col min="10742" max="10742" width="21.5703125" customWidth="1"/>
    <col min="10743" max="10743" width="22.42578125" bestFit="1" customWidth="1"/>
    <col min="10744" max="10744" width="4.7109375" customWidth="1"/>
    <col min="10745" max="10745" width="20.85546875" customWidth="1"/>
    <col min="10746" max="10746" width="21.7109375" customWidth="1"/>
    <col min="10747" max="10747" width="20.42578125" customWidth="1"/>
    <col min="10748" max="10748" width="21.5703125" customWidth="1"/>
    <col min="10749" max="10749" width="20.42578125" customWidth="1"/>
    <col min="10750" max="10750" width="22" customWidth="1"/>
    <col min="10993" max="10993" width="4.7109375" customWidth="1"/>
    <col min="10994" max="10994" width="20.42578125" customWidth="1"/>
    <col min="10995" max="10995" width="22.7109375" customWidth="1"/>
    <col min="10996" max="10996" width="21.5703125" customWidth="1"/>
    <col min="10997" max="10997" width="22" customWidth="1"/>
    <col min="10998" max="10998" width="21.5703125" customWidth="1"/>
    <col min="10999" max="10999" width="22.42578125" bestFit="1" customWidth="1"/>
    <col min="11000" max="11000" width="4.7109375" customWidth="1"/>
    <col min="11001" max="11001" width="20.85546875" customWidth="1"/>
    <col min="11002" max="11002" width="21.7109375" customWidth="1"/>
    <col min="11003" max="11003" width="20.42578125" customWidth="1"/>
    <col min="11004" max="11004" width="21.5703125" customWidth="1"/>
    <col min="11005" max="11005" width="20.42578125" customWidth="1"/>
    <col min="11006" max="11006" width="22" customWidth="1"/>
    <col min="11249" max="11249" width="4.7109375" customWidth="1"/>
    <col min="11250" max="11250" width="20.42578125" customWidth="1"/>
    <col min="11251" max="11251" width="22.7109375" customWidth="1"/>
    <col min="11252" max="11252" width="21.5703125" customWidth="1"/>
    <col min="11253" max="11253" width="22" customWidth="1"/>
    <col min="11254" max="11254" width="21.5703125" customWidth="1"/>
    <col min="11255" max="11255" width="22.42578125" bestFit="1" customWidth="1"/>
    <col min="11256" max="11256" width="4.7109375" customWidth="1"/>
    <col min="11257" max="11257" width="20.85546875" customWidth="1"/>
    <col min="11258" max="11258" width="21.7109375" customWidth="1"/>
    <col min="11259" max="11259" width="20.42578125" customWidth="1"/>
    <col min="11260" max="11260" width="21.5703125" customWidth="1"/>
    <col min="11261" max="11261" width="20.42578125" customWidth="1"/>
    <col min="11262" max="11262" width="22" customWidth="1"/>
    <col min="11505" max="11505" width="4.7109375" customWidth="1"/>
    <col min="11506" max="11506" width="20.42578125" customWidth="1"/>
    <col min="11507" max="11507" width="22.7109375" customWidth="1"/>
    <col min="11508" max="11508" width="21.5703125" customWidth="1"/>
    <col min="11509" max="11509" width="22" customWidth="1"/>
    <col min="11510" max="11510" width="21.5703125" customWidth="1"/>
    <col min="11511" max="11511" width="22.42578125" bestFit="1" customWidth="1"/>
    <col min="11512" max="11512" width="4.7109375" customWidth="1"/>
    <col min="11513" max="11513" width="20.85546875" customWidth="1"/>
    <col min="11514" max="11514" width="21.7109375" customWidth="1"/>
    <col min="11515" max="11515" width="20.42578125" customWidth="1"/>
    <col min="11516" max="11516" width="21.5703125" customWidth="1"/>
    <col min="11517" max="11517" width="20.42578125" customWidth="1"/>
    <col min="11518" max="11518" width="22" customWidth="1"/>
    <col min="11761" max="11761" width="4.7109375" customWidth="1"/>
    <col min="11762" max="11762" width="20.42578125" customWidth="1"/>
    <col min="11763" max="11763" width="22.7109375" customWidth="1"/>
    <col min="11764" max="11764" width="21.5703125" customWidth="1"/>
    <col min="11765" max="11765" width="22" customWidth="1"/>
    <col min="11766" max="11766" width="21.5703125" customWidth="1"/>
    <col min="11767" max="11767" width="22.42578125" bestFit="1" customWidth="1"/>
    <col min="11768" max="11768" width="4.7109375" customWidth="1"/>
    <col min="11769" max="11769" width="20.85546875" customWidth="1"/>
    <col min="11770" max="11770" width="21.7109375" customWidth="1"/>
    <col min="11771" max="11771" width="20.42578125" customWidth="1"/>
    <col min="11772" max="11772" width="21.5703125" customWidth="1"/>
    <col min="11773" max="11773" width="20.42578125" customWidth="1"/>
    <col min="11774" max="11774" width="22" customWidth="1"/>
    <col min="12017" max="12017" width="4.7109375" customWidth="1"/>
    <col min="12018" max="12018" width="20.42578125" customWidth="1"/>
    <col min="12019" max="12019" width="22.7109375" customWidth="1"/>
    <col min="12020" max="12020" width="21.5703125" customWidth="1"/>
    <col min="12021" max="12021" width="22" customWidth="1"/>
    <col min="12022" max="12022" width="21.5703125" customWidth="1"/>
    <col min="12023" max="12023" width="22.42578125" bestFit="1" customWidth="1"/>
    <col min="12024" max="12024" width="4.7109375" customWidth="1"/>
    <col min="12025" max="12025" width="20.85546875" customWidth="1"/>
    <col min="12026" max="12026" width="21.7109375" customWidth="1"/>
    <col min="12027" max="12027" width="20.42578125" customWidth="1"/>
    <col min="12028" max="12028" width="21.5703125" customWidth="1"/>
    <col min="12029" max="12029" width="20.42578125" customWidth="1"/>
    <col min="12030" max="12030" width="22" customWidth="1"/>
    <col min="12273" max="12273" width="4.7109375" customWidth="1"/>
    <col min="12274" max="12274" width="20.42578125" customWidth="1"/>
    <col min="12275" max="12275" width="22.7109375" customWidth="1"/>
    <col min="12276" max="12276" width="21.5703125" customWidth="1"/>
    <col min="12277" max="12277" width="22" customWidth="1"/>
    <col min="12278" max="12278" width="21.5703125" customWidth="1"/>
    <col min="12279" max="12279" width="22.42578125" bestFit="1" customWidth="1"/>
    <col min="12280" max="12280" width="4.7109375" customWidth="1"/>
    <col min="12281" max="12281" width="20.85546875" customWidth="1"/>
    <col min="12282" max="12282" width="21.7109375" customWidth="1"/>
    <col min="12283" max="12283" width="20.42578125" customWidth="1"/>
    <col min="12284" max="12284" width="21.5703125" customWidth="1"/>
    <col min="12285" max="12285" width="20.42578125" customWidth="1"/>
    <col min="12286" max="12286" width="22" customWidth="1"/>
    <col min="12529" max="12529" width="4.7109375" customWidth="1"/>
    <col min="12530" max="12530" width="20.42578125" customWidth="1"/>
    <col min="12531" max="12531" width="22.7109375" customWidth="1"/>
    <col min="12532" max="12532" width="21.5703125" customWidth="1"/>
    <col min="12533" max="12533" width="22" customWidth="1"/>
    <col min="12534" max="12534" width="21.5703125" customWidth="1"/>
    <col min="12535" max="12535" width="22.42578125" bestFit="1" customWidth="1"/>
    <col min="12536" max="12536" width="4.7109375" customWidth="1"/>
    <col min="12537" max="12537" width="20.85546875" customWidth="1"/>
    <col min="12538" max="12538" width="21.7109375" customWidth="1"/>
    <col min="12539" max="12539" width="20.42578125" customWidth="1"/>
    <col min="12540" max="12540" width="21.5703125" customWidth="1"/>
    <col min="12541" max="12541" width="20.42578125" customWidth="1"/>
    <col min="12542" max="12542" width="22" customWidth="1"/>
    <col min="12785" max="12785" width="4.7109375" customWidth="1"/>
    <col min="12786" max="12786" width="20.42578125" customWidth="1"/>
    <col min="12787" max="12787" width="22.7109375" customWidth="1"/>
    <col min="12788" max="12788" width="21.5703125" customWidth="1"/>
    <col min="12789" max="12789" width="22" customWidth="1"/>
    <col min="12790" max="12790" width="21.5703125" customWidth="1"/>
    <col min="12791" max="12791" width="22.42578125" bestFit="1" customWidth="1"/>
    <col min="12792" max="12792" width="4.7109375" customWidth="1"/>
    <col min="12793" max="12793" width="20.85546875" customWidth="1"/>
    <col min="12794" max="12794" width="21.7109375" customWidth="1"/>
    <col min="12795" max="12795" width="20.42578125" customWidth="1"/>
    <col min="12796" max="12796" width="21.5703125" customWidth="1"/>
    <col min="12797" max="12797" width="20.42578125" customWidth="1"/>
    <col min="12798" max="12798" width="22" customWidth="1"/>
    <col min="13041" max="13041" width="4.7109375" customWidth="1"/>
    <col min="13042" max="13042" width="20.42578125" customWidth="1"/>
    <col min="13043" max="13043" width="22.7109375" customWidth="1"/>
    <col min="13044" max="13044" width="21.5703125" customWidth="1"/>
    <col min="13045" max="13045" width="22" customWidth="1"/>
    <col min="13046" max="13046" width="21.5703125" customWidth="1"/>
    <col min="13047" max="13047" width="22.42578125" bestFit="1" customWidth="1"/>
    <col min="13048" max="13048" width="4.7109375" customWidth="1"/>
    <col min="13049" max="13049" width="20.85546875" customWidth="1"/>
    <col min="13050" max="13050" width="21.7109375" customWidth="1"/>
    <col min="13051" max="13051" width="20.42578125" customWidth="1"/>
    <col min="13052" max="13052" width="21.5703125" customWidth="1"/>
    <col min="13053" max="13053" width="20.42578125" customWidth="1"/>
    <col min="13054" max="13054" width="22" customWidth="1"/>
    <col min="13297" max="13297" width="4.7109375" customWidth="1"/>
    <col min="13298" max="13298" width="20.42578125" customWidth="1"/>
    <col min="13299" max="13299" width="22.7109375" customWidth="1"/>
    <col min="13300" max="13300" width="21.5703125" customWidth="1"/>
    <col min="13301" max="13301" width="22" customWidth="1"/>
    <col min="13302" max="13302" width="21.5703125" customWidth="1"/>
    <col min="13303" max="13303" width="22.42578125" bestFit="1" customWidth="1"/>
    <col min="13304" max="13304" width="4.7109375" customWidth="1"/>
    <col min="13305" max="13305" width="20.85546875" customWidth="1"/>
    <col min="13306" max="13306" width="21.7109375" customWidth="1"/>
    <col min="13307" max="13307" width="20.42578125" customWidth="1"/>
    <col min="13308" max="13308" width="21.5703125" customWidth="1"/>
    <col min="13309" max="13309" width="20.42578125" customWidth="1"/>
    <col min="13310" max="13310" width="22" customWidth="1"/>
    <col min="13553" max="13553" width="4.7109375" customWidth="1"/>
    <col min="13554" max="13554" width="20.42578125" customWidth="1"/>
    <col min="13555" max="13555" width="22.7109375" customWidth="1"/>
    <col min="13556" max="13556" width="21.5703125" customWidth="1"/>
    <col min="13557" max="13557" width="22" customWidth="1"/>
    <col min="13558" max="13558" width="21.5703125" customWidth="1"/>
    <col min="13559" max="13559" width="22.42578125" bestFit="1" customWidth="1"/>
    <col min="13560" max="13560" width="4.7109375" customWidth="1"/>
    <col min="13561" max="13561" width="20.85546875" customWidth="1"/>
    <col min="13562" max="13562" width="21.7109375" customWidth="1"/>
    <col min="13563" max="13563" width="20.42578125" customWidth="1"/>
    <col min="13564" max="13564" width="21.5703125" customWidth="1"/>
    <col min="13565" max="13565" width="20.42578125" customWidth="1"/>
    <col min="13566" max="13566" width="22" customWidth="1"/>
    <col min="13809" max="13809" width="4.7109375" customWidth="1"/>
    <col min="13810" max="13810" width="20.42578125" customWidth="1"/>
    <col min="13811" max="13811" width="22.7109375" customWidth="1"/>
    <col min="13812" max="13812" width="21.5703125" customWidth="1"/>
    <col min="13813" max="13813" width="22" customWidth="1"/>
    <col min="13814" max="13814" width="21.5703125" customWidth="1"/>
    <col min="13815" max="13815" width="22.42578125" bestFit="1" customWidth="1"/>
    <col min="13816" max="13816" width="4.7109375" customWidth="1"/>
    <col min="13817" max="13817" width="20.85546875" customWidth="1"/>
    <col min="13818" max="13818" width="21.7109375" customWidth="1"/>
    <col min="13819" max="13819" width="20.42578125" customWidth="1"/>
    <col min="13820" max="13820" width="21.5703125" customWidth="1"/>
    <col min="13821" max="13821" width="20.42578125" customWidth="1"/>
    <col min="13822" max="13822" width="22" customWidth="1"/>
    <col min="14065" max="14065" width="4.7109375" customWidth="1"/>
    <col min="14066" max="14066" width="20.42578125" customWidth="1"/>
    <col min="14067" max="14067" width="22.7109375" customWidth="1"/>
    <col min="14068" max="14068" width="21.5703125" customWidth="1"/>
    <col min="14069" max="14069" width="22" customWidth="1"/>
    <col min="14070" max="14070" width="21.5703125" customWidth="1"/>
    <col min="14071" max="14071" width="22.42578125" bestFit="1" customWidth="1"/>
    <col min="14072" max="14072" width="4.7109375" customWidth="1"/>
    <col min="14073" max="14073" width="20.85546875" customWidth="1"/>
    <col min="14074" max="14074" width="21.7109375" customWidth="1"/>
    <col min="14075" max="14075" width="20.42578125" customWidth="1"/>
    <col min="14076" max="14076" width="21.5703125" customWidth="1"/>
    <col min="14077" max="14077" width="20.42578125" customWidth="1"/>
    <col min="14078" max="14078" width="22" customWidth="1"/>
    <col min="14321" max="14321" width="4.7109375" customWidth="1"/>
    <col min="14322" max="14322" width="20.42578125" customWidth="1"/>
    <col min="14323" max="14323" width="22.7109375" customWidth="1"/>
    <col min="14324" max="14324" width="21.5703125" customWidth="1"/>
    <col min="14325" max="14325" width="22" customWidth="1"/>
    <col min="14326" max="14326" width="21.5703125" customWidth="1"/>
    <col min="14327" max="14327" width="22.42578125" bestFit="1" customWidth="1"/>
    <col min="14328" max="14328" width="4.7109375" customWidth="1"/>
    <col min="14329" max="14329" width="20.85546875" customWidth="1"/>
    <col min="14330" max="14330" width="21.7109375" customWidth="1"/>
    <col min="14331" max="14331" width="20.42578125" customWidth="1"/>
    <col min="14332" max="14332" width="21.5703125" customWidth="1"/>
    <col min="14333" max="14333" width="20.42578125" customWidth="1"/>
    <col min="14334" max="14334" width="22" customWidth="1"/>
    <col min="14577" max="14577" width="4.7109375" customWidth="1"/>
    <col min="14578" max="14578" width="20.42578125" customWidth="1"/>
    <col min="14579" max="14579" width="22.7109375" customWidth="1"/>
    <col min="14580" max="14580" width="21.5703125" customWidth="1"/>
    <col min="14581" max="14581" width="22" customWidth="1"/>
    <col min="14582" max="14582" width="21.5703125" customWidth="1"/>
    <col min="14583" max="14583" width="22.42578125" bestFit="1" customWidth="1"/>
    <col min="14584" max="14584" width="4.7109375" customWidth="1"/>
    <col min="14585" max="14585" width="20.85546875" customWidth="1"/>
    <col min="14586" max="14586" width="21.7109375" customWidth="1"/>
    <col min="14587" max="14587" width="20.42578125" customWidth="1"/>
    <col min="14588" max="14588" width="21.5703125" customWidth="1"/>
    <col min="14589" max="14589" width="20.42578125" customWidth="1"/>
    <col min="14590" max="14590" width="22" customWidth="1"/>
    <col min="14833" max="14833" width="4.7109375" customWidth="1"/>
    <col min="14834" max="14834" width="20.42578125" customWidth="1"/>
    <col min="14835" max="14835" width="22.7109375" customWidth="1"/>
    <col min="14836" max="14836" width="21.5703125" customWidth="1"/>
    <col min="14837" max="14837" width="22" customWidth="1"/>
    <col min="14838" max="14838" width="21.5703125" customWidth="1"/>
    <col min="14839" max="14839" width="22.42578125" bestFit="1" customWidth="1"/>
    <col min="14840" max="14840" width="4.7109375" customWidth="1"/>
    <col min="14841" max="14841" width="20.85546875" customWidth="1"/>
    <col min="14842" max="14842" width="21.7109375" customWidth="1"/>
    <col min="14843" max="14843" width="20.42578125" customWidth="1"/>
    <col min="14844" max="14844" width="21.5703125" customWidth="1"/>
    <col min="14845" max="14845" width="20.42578125" customWidth="1"/>
    <col min="14846" max="14846" width="22" customWidth="1"/>
    <col min="15089" max="15089" width="4.7109375" customWidth="1"/>
    <col min="15090" max="15090" width="20.42578125" customWidth="1"/>
    <col min="15091" max="15091" width="22.7109375" customWidth="1"/>
    <col min="15092" max="15092" width="21.5703125" customWidth="1"/>
    <col min="15093" max="15093" width="22" customWidth="1"/>
    <col min="15094" max="15094" width="21.5703125" customWidth="1"/>
    <col min="15095" max="15095" width="22.42578125" bestFit="1" customWidth="1"/>
    <col min="15096" max="15096" width="4.7109375" customWidth="1"/>
    <col min="15097" max="15097" width="20.85546875" customWidth="1"/>
    <col min="15098" max="15098" width="21.7109375" customWidth="1"/>
    <col min="15099" max="15099" width="20.42578125" customWidth="1"/>
    <col min="15100" max="15100" width="21.5703125" customWidth="1"/>
    <col min="15101" max="15101" width="20.42578125" customWidth="1"/>
    <col min="15102" max="15102" width="22" customWidth="1"/>
    <col min="15345" max="15345" width="4.7109375" customWidth="1"/>
    <col min="15346" max="15346" width="20.42578125" customWidth="1"/>
    <col min="15347" max="15347" width="22.7109375" customWidth="1"/>
    <col min="15348" max="15348" width="21.5703125" customWidth="1"/>
    <col min="15349" max="15349" width="22" customWidth="1"/>
    <col min="15350" max="15350" width="21.5703125" customWidth="1"/>
    <col min="15351" max="15351" width="22.42578125" bestFit="1" customWidth="1"/>
    <col min="15352" max="15352" width="4.7109375" customWidth="1"/>
    <col min="15353" max="15353" width="20.85546875" customWidth="1"/>
    <col min="15354" max="15354" width="21.7109375" customWidth="1"/>
    <col min="15355" max="15355" width="20.42578125" customWidth="1"/>
    <col min="15356" max="15356" width="21.5703125" customWidth="1"/>
    <col min="15357" max="15357" width="20.42578125" customWidth="1"/>
    <col min="15358" max="15358" width="22" customWidth="1"/>
    <col min="15601" max="15601" width="4.7109375" customWidth="1"/>
    <col min="15602" max="15602" width="20.42578125" customWidth="1"/>
    <col min="15603" max="15603" width="22.7109375" customWidth="1"/>
    <col min="15604" max="15604" width="21.5703125" customWidth="1"/>
    <col min="15605" max="15605" width="22" customWidth="1"/>
    <col min="15606" max="15606" width="21.5703125" customWidth="1"/>
    <col min="15607" max="15607" width="22.42578125" bestFit="1" customWidth="1"/>
    <col min="15608" max="15608" width="4.7109375" customWidth="1"/>
    <col min="15609" max="15609" width="20.85546875" customWidth="1"/>
    <col min="15610" max="15610" width="21.7109375" customWidth="1"/>
    <col min="15611" max="15611" width="20.42578125" customWidth="1"/>
    <col min="15612" max="15612" width="21.5703125" customWidth="1"/>
    <col min="15613" max="15613" width="20.42578125" customWidth="1"/>
    <col min="15614" max="15614" width="22" customWidth="1"/>
    <col min="15857" max="15857" width="4.7109375" customWidth="1"/>
    <col min="15858" max="15858" width="20.42578125" customWidth="1"/>
    <col min="15859" max="15859" width="22.7109375" customWidth="1"/>
    <col min="15860" max="15860" width="21.5703125" customWidth="1"/>
    <col min="15861" max="15861" width="22" customWidth="1"/>
    <col min="15862" max="15862" width="21.5703125" customWidth="1"/>
    <col min="15863" max="15863" width="22.42578125" bestFit="1" customWidth="1"/>
    <col min="15864" max="15864" width="4.7109375" customWidth="1"/>
    <col min="15865" max="15865" width="20.85546875" customWidth="1"/>
    <col min="15866" max="15866" width="21.7109375" customWidth="1"/>
    <col min="15867" max="15867" width="20.42578125" customWidth="1"/>
    <col min="15868" max="15868" width="21.5703125" customWidth="1"/>
    <col min="15869" max="15869" width="20.42578125" customWidth="1"/>
    <col min="15870" max="15870" width="22" customWidth="1"/>
    <col min="16113" max="16113" width="4.7109375" customWidth="1"/>
    <col min="16114" max="16114" width="20.42578125" customWidth="1"/>
    <col min="16115" max="16115" width="22.7109375" customWidth="1"/>
    <col min="16116" max="16116" width="21.5703125" customWidth="1"/>
    <col min="16117" max="16117" width="22" customWidth="1"/>
    <col min="16118" max="16118" width="21.5703125" customWidth="1"/>
    <col min="16119" max="16119" width="22.42578125" bestFit="1" customWidth="1"/>
    <col min="16120" max="16120" width="4.7109375" customWidth="1"/>
    <col min="16121" max="16121" width="20.85546875" customWidth="1"/>
    <col min="16122" max="16122" width="21.7109375" customWidth="1"/>
    <col min="16123" max="16123" width="20.42578125" customWidth="1"/>
    <col min="16124" max="16124" width="21.5703125" customWidth="1"/>
    <col min="16125" max="16125" width="20.42578125" customWidth="1"/>
    <col min="16126" max="16126" width="22" customWidth="1"/>
  </cols>
  <sheetData>
    <row r="1" spans="1:14" x14ac:dyDescent="0.2">
      <c r="A1" s="72" t="s">
        <v>0</v>
      </c>
      <c r="B1" s="31" t="s">
        <v>1</v>
      </c>
      <c r="C1" s="31" t="s">
        <v>113</v>
      </c>
      <c r="D1" s="31" t="s">
        <v>63</v>
      </c>
      <c r="E1" s="31" t="s">
        <v>87</v>
      </c>
      <c r="F1" s="72" t="s">
        <v>121</v>
      </c>
      <c r="G1" s="31" t="s">
        <v>103</v>
      </c>
      <c r="H1" s="72" t="s">
        <v>0</v>
      </c>
      <c r="I1" s="31" t="s">
        <v>86</v>
      </c>
      <c r="J1" s="31" t="s">
        <v>92</v>
      </c>
      <c r="K1" s="31" t="s">
        <v>107</v>
      </c>
      <c r="L1" s="31" t="s">
        <v>2</v>
      </c>
      <c r="M1" s="31" t="s">
        <v>3</v>
      </c>
      <c r="N1" s="31" t="s">
        <v>4</v>
      </c>
    </row>
    <row r="2" spans="1:14" x14ac:dyDescent="0.2">
      <c r="A2" s="73"/>
      <c r="B2" s="32" t="s">
        <v>5</v>
      </c>
      <c r="C2" s="32" t="s">
        <v>110</v>
      </c>
      <c r="D2" s="32" t="s">
        <v>9</v>
      </c>
      <c r="E2" s="32" t="s">
        <v>10</v>
      </c>
      <c r="F2" s="63" t="s">
        <v>122</v>
      </c>
      <c r="G2" s="32" t="s">
        <v>95</v>
      </c>
      <c r="H2" s="73"/>
      <c r="I2" s="32" t="s">
        <v>56</v>
      </c>
      <c r="J2" s="32" t="s">
        <v>93</v>
      </c>
      <c r="K2" s="32" t="s">
        <v>105</v>
      </c>
      <c r="L2" s="32" t="s">
        <v>6</v>
      </c>
      <c r="M2" s="32" t="s">
        <v>7</v>
      </c>
      <c r="N2" s="32" t="s">
        <v>8</v>
      </c>
    </row>
    <row r="3" spans="1:14" x14ac:dyDescent="0.2">
      <c r="A3" s="73"/>
      <c r="B3" s="32" t="s">
        <v>48</v>
      </c>
      <c r="C3" s="32" t="s">
        <v>111</v>
      </c>
      <c r="D3" s="32" t="s">
        <v>49</v>
      </c>
      <c r="E3" s="32" t="s">
        <v>60</v>
      </c>
      <c r="F3" s="63" t="s">
        <v>123</v>
      </c>
      <c r="G3" s="32" t="s">
        <v>99</v>
      </c>
      <c r="H3" s="73"/>
      <c r="I3" s="32" t="s">
        <v>59</v>
      </c>
      <c r="J3" s="32" t="s">
        <v>97</v>
      </c>
      <c r="K3" s="32" t="s">
        <v>108</v>
      </c>
      <c r="L3" s="32" t="s">
        <v>98</v>
      </c>
      <c r="M3" s="32" t="s">
        <v>61</v>
      </c>
      <c r="N3" s="32" t="s">
        <v>84</v>
      </c>
    </row>
    <row r="4" spans="1:14" x14ac:dyDescent="0.2">
      <c r="A4" s="73"/>
      <c r="B4" s="32" t="s">
        <v>11</v>
      </c>
      <c r="C4" s="32" t="s">
        <v>47</v>
      </c>
      <c r="D4" s="32" t="s">
        <v>47</v>
      </c>
      <c r="E4" s="32" t="s">
        <v>12</v>
      </c>
      <c r="F4" s="32" t="s">
        <v>47</v>
      </c>
      <c r="G4" s="32" t="s">
        <v>47</v>
      </c>
      <c r="H4" s="73"/>
      <c r="I4" s="63" t="s">
        <v>47</v>
      </c>
      <c r="J4" s="32" t="s">
        <v>47</v>
      </c>
      <c r="K4" s="32" t="s">
        <v>47</v>
      </c>
      <c r="L4" s="32" t="s">
        <v>47</v>
      </c>
      <c r="M4" s="32" t="s">
        <v>55</v>
      </c>
      <c r="N4" s="33" t="s">
        <v>47</v>
      </c>
    </row>
    <row r="5" spans="1:14" x14ac:dyDescent="0.2">
      <c r="A5" s="73"/>
      <c r="B5" s="33" t="s">
        <v>13</v>
      </c>
      <c r="C5" s="45" t="s">
        <v>112</v>
      </c>
      <c r="D5" s="45" t="s">
        <v>50</v>
      </c>
      <c r="E5" s="45" t="s">
        <v>85</v>
      </c>
      <c r="F5" s="45" t="s">
        <v>124</v>
      </c>
      <c r="G5" s="33" t="s">
        <v>94</v>
      </c>
      <c r="H5" s="73"/>
      <c r="I5" s="45" t="s">
        <v>83</v>
      </c>
      <c r="J5" s="45" t="s">
        <v>96</v>
      </c>
      <c r="K5" s="45" t="s">
        <v>106</v>
      </c>
      <c r="L5" s="45" t="s">
        <v>62</v>
      </c>
      <c r="M5" s="33" t="s">
        <v>14</v>
      </c>
      <c r="N5" s="45" t="s">
        <v>90</v>
      </c>
    </row>
    <row r="6" spans="1:14" x14ac:dyDescent="0.2">
      <c r="A6" s="73"/>
      <c r="B6" s="32" t="s">
        <v>47</v>
      </c>
      <c r="C6" s="32" t="s">
        <v>47</v>
      </c>
      <c r="D6" s="63" t="s">
        <v>47</v>
      </c>
      <c r="E6" s="32" t="s">
        <v>47</v>
      </c>
      <c r="F6" s="32" t="s">
        <v>47</v>
      </c>
      <c r="G6" s="77" t="s">
        <v>47</v>
      </c>
      <c r="H6" s="74"/>
      <c r="I6" s="63" t="s">
        <v>47</v>
      </c>
      <c r="J6" s="82" t="s">
        <v>47</v>
      </c>
      <c r="K6" s="63" t="s">
        <v>47</v>
      </c>
      <c r="L6" s="32" t="s">
        <v>47</v>
      </c>
      <c r="M6" s="32" t="s">
        <v>47</v>
      </c>
      <c r="N6" s="32" t="s">
        <v>47</v>
      </c>
    </row>
    <row r="7" spans="1:14" ht="12.75" customHeight="1" x14ac:dyDescent="0.2">
      <c r="A7" s="73" t="s">
        <v>15</v>
      </c>
      <c r="B7" s="32" t="s">
        <v>202</v>
      </c>
      <c r="C7" s="77" t="s">
        <v>237</v>
      </c>
      <c r="D7" s="32" t="s">
        <v>238</v>
      </c>
      <c r="E7" s="32" t="s">
        <v>262</v>
      </c>
      <c r="F7" s="63" t="s">
        <v>282</v>
      </c>
      <c r="G7" s="114" t="s">
        <v>191</v>
      </c>
      <c r="H7" s="73" t="s">
        <v>15</v>
      </c>
      <c r="I7" s="63" t="s">
        <v>330</v>
      </c>
      <c r="J7" s="63" t="s">
        <v>353</v>
      </c>
      <c r="K7" s="114" t="s">
        <v>488</v>
      </c>
      <c r="L7" s="63" t="s">
        <v>406</v>
      </c>
      <c r="M7" s="32" t="s">
        <v>424</v>
      </c>
      <c r="N7" s="77" t="s">
        <v>453</v>
      </c>
    </row>
    <row r="8" spans="1:14" x14ac:dyDescent="0.2">
      <c r="A8" s="73" t="s">
        <v>15</v>
      </c>
      <c r="B8" s="32" t="s">
        <v>203</v>
      </c>
      <c r="C8" s="77" t="s">
        <v>47</v>
      </c>
      <c r="D8" s="32" t="s">
        <v>239</v>
      </c>
      <c r="E8" s="114" t="s">
        <v>193</v>
      </c>
      <c r="F8" s="63" t="s">
        <v>283</v>
      </c>
      <c r="G8" s="63" t="s">
        <v>304</v>
      </c>
      <c r="H8" s="73" t="s">
        <v>15</v>
      </c>
      <c r="I8" s="32" t="s">
        <v>47</v>
      </c>
      <c r="J8" s="32" t="s">
        <v>354</v>
      </c>
      <c r="K8" s="63" t="s">
        <v>382</v>
      </c>
      <c r="L8" s="32" t="s">
        <v>407</v>
      </c>
      <c r="M8" s="77" t="s">
        <v>425</v>
      </c>
      <c r="N8" s="32" t="s">
        <v>454</v>
      </c>
    </row>
    <row r="9" spans="1:14" x14ac:dyDescent="0.2">
      <c r="A9" s="73" t="s">
        <v>16</v>
      </c>
      <c r="B9" s="114" t="s">
        <v>154</v>
      </c>
      <c r="C9" s="63" t="s">
        <v>221</v>
      </c>
      <c r="D9" s="116" t="s">
        <v>173</v>
      </c>
      <c r="E9" s="32" t="s">
        <v>263</v>
      </c>
      <c r="F9" s="63" t="s">
        <v>284</v>
      </c>
      <c r="G9" s="63" t="s">
        <v>305</v>
      </c>
      <c r="H9" s="73" t="s">
        <v>16</v>
      </c>
      <c r="I9" s="82" t="s">
        <v>498</v>
      </c>
      <c r="J9" s="63" t="s">
        <v>355</v>
      </c>
      <c r="K9" s="32" t="s">
        <v>383</v>
      </c>
      <c r="L9" s="63" t="s">
        <v>408</v>
      </c>
      <c r="M9" s="32" t="s">
        <v>426</v>
      </c>
      <c r="N9" s="63" t="s">
        <v>455</v>
      </c>
    </row>
    <row r="10" spans="1:14" x14ac:dyDescent="0.2">
      <c r="A10" s="73" t="s">
        <v>17</v>
      </c>
      <c r="B10" s="114" t="s">
        <v>155</v>
      </c>
      <c r="C10" s="32" t="s">
        <v>222</v>
      </c>
      <c r="D10" s="32" t="s">
        <v>240</v>
      </c>
      <c r="E10" s="63" t="s">
        <v>264</v>
      </c>
      <c r="F10" s="63" t="s">
        <v>285</v>
      </c>
      <c r="G10" s="77" t="s">
        <v>306</v>
      </c>
      <c r="H10" s="73" t="s">
        <v>17</v>
      </c>
      <c r="I10" s="32" t="s">
        <v>331</v>
      </c>
      <c r="J10" s="82" t="s">
        <v>356</v>
      </c>
      <c r="K10" s="63" t="s">
        <v>384</v>
      </c>
      <c r="L10" s="113" t="s">
        <v>151</v>
      </c>
      <c r="M10" s="32" t="s">
        <v>497</v>
      </c>
      <c r="N10" s="32" t="s">
        <v>456</v>
      </c>
    </row>
    <row r="11" spans="1:14" x14ac:dyDescent="0.2">
      <c r="A11" s="73" t="s">
        <v>18</v>
      </c>
      <c r="B11" s="63" t="s">
        <v>204</v>
      </c>
      <c r="C11" s="116" t="s">
        <v>185</v>
      </c>
      <c r="D11" s="77" t="s">
        <v>483</v>
      </c>
      <c r="E11" s="116" t="s">
        <v>493</v>
      </c>
      <c r="F11" s="32" t="s">
        <v>286</v>
      </c>
      <c r="G11" s="63" t="s">
        <v>307</v>
      </c>
      <c r="H11" s="73" t="s">
        <v>18</v>
      </c>
      <c r="I11" s="32" t="s">
        <v>332</v>
      </c>
      <c r="J11" s="63" t="s">
        <v>357</v>
      </c>
      <c r="K11" s="32" t="s">
        <v>385</v>
      </c>
      <c r="L11" s="32" t="s">
        <v>409</v>
      </c>
      <c r="M11" s="63" t="s">
        <v>427</v>
      </c>
      <c r="N11" s="114" t="s">
        <v>180</v>
      </c>
    </row>
    <row r="12" spans="1:14" x14ac:dyDescent="0.2">
      <c r="A12" s="73" t="s">
        <v>19</v>
      </c>
      <c r="B12" s="114" t="s">
        <v>156</v>
      </c>
      <c r="C12" s="116" t="s">
        <v>186</v>
      </c>
      <c r="D12" s="116" t="s">
        <v>174</v>
      </c>
      <c r="E12" s="32" t="s">
        <v>265</v>
      </c>
      <c r="F12" s="32" t="s">
        <v>287</v>
      </c>
      <c r="G12" s="63" t="s">
        <v>308</v>
      </c>
      <c r="H12" s="73" t="s">
        <v>19</v>
      </c>
      <c r="I12" s="63" t="s">
        <v>333</v>
      </c>
      <c r="J12" s="32" t="s">
        <v>358</v>
      </c>
      <c r="K12" s="32" t="s">
        <v>386</v>
      </c>
      <c r="L12" s="113" t="s">
        <v>140</v>
      </c>
      <c r="M12" s="32" t="s">
        <v>428</v>
      </c>
      <c r="N12" s="63" t="s">
        <v>457</v>
      </c>
    </row>
    <row r="13" spans="1:14" x14ac:dyDescent="0.2">
      <c r="A13" s="73" t="s">
        <v>20</v>
      </c>
      <c r="B13" s="63" t="s">
        <v>205</v>
      </c>
      <c r="C13" s="63" t="s">
        <v>223</v>
      </c>
      <c r="D13" s="32" t="s">
        <v>241</v>
      </c>
      <c r="E13" s="32" t="s">
        <v>500</v>
      </c>
      <c r="F13" s="115" t="s">
        <v>197</v>
      </c>
      <c r="G13" s="63" t="s">
        <v>309</v>
      </c>
      <c r="H13" s="73" t="s">
        <v>20</v>
      </c>
      <c r="I13" s="63" t="s">
        <v>334</v>
      </c>
      <c r="J13" s="32" t="s">
        <v>359</v>
      </c>
      <c r="K13" s="63" t="s">
        <v>387</v>
      </c>
      <c r="L13" s="32" t="s">
        <v>410</v>
      </c>
      <c r="M13" s="32" t="s">
        <v>429</v>
      </c>
      <c r="N13" s="32" t="s">
        <v>458</v>
      </c>
    </row>
    <row r="14" spans="1:14" x14ac:dyDescent="0.2">
      <c r="A14" s="73" t="s">
        <v>21</v>
      </c>
      <c r="B14" s="116" t="s">
        <v>158</v>
      </c>
      <c r="C14" s="63" t="s">
        <v>224</v>
      </c>
      <c r="D14" s="116" t="s">
        <v>175</v>
      </c>
      <c r="E14" s="32" t="s">
        <v>496</v>
      </c>
      <c r="F14" s="116" t="s">
        <v>200</v>
      </c>
      <c r="G14" s="63" t="s">
        <v>310</v>
      </c>
      <c r="H14" s="73" t="s">
        <v>21</v>
      </c>
      <c r="I14" s="32" t="s">
        <v>335</v>
      </c>
      <c r="J14" s="63" t="s">
        <v>360</v>
      </c>
      <c r="K14" s="116" t="s">
        <v>165</v>
      </c>
      <c r="L14" s="32" t="s">
        <v>411</v>
      </c>
      <c r="M14" s="32" t="s">
        <v>430</v>
      </c>
      <c r="N14" s="63" t="s">
        <v>459</v>
      </c>
    </row>
    <row r="15" spans="1:14" x14ac:dyDescent="0.2">
      <c r="A15" s="73" t="s">
        <v>22</v>
      </c>
      <c r="B15" s="114" t="s">
        <v>157</v>
      </c>
      <c r="C15" s="116" t="s">
        <v>188</v>
      </c>
      <c r="D15" s="32" t="s">
        <v>242</v>
      </c>
      <c r="E15" s="32" t="s">
        <v>266</v>
      </c>
      <c r="F15" s="32" t="s">
        <v>288</v>
      </c>
      <c r="G15" s="32" t="s">
        <v>311</v>
      </c>
      <c r="H15" s="73" t="s">
        <v>22</v>
      </c>
      <c r="I15" s="63" t="s">
        <v>336</v>
      </c>
      <c r="J15" s="116" t="s">
        <v>182</v>
      </c>
      <c r="K15" s="63" t="s">
        <v>388</v>
      </c>
      <c r="L15" s="112" t="s">
        <v>142</v>
      </c>
      <c r="M15" s="114" t="s">
        <v>178</v>
      </c>
      <c r="N15" s="116" t="s">
        <v>492</v>
      </c>
    </row>
    <row r="16" spans="1:14" x14ac:dyDescent="0.2">
      <c r="A16" s="73" t="s">
        <v>22</v>
      </c>
      <c r="B16" s="32" t="s">
        <v>206</v>
      </c>
      <c r="C16" s="116" t="s">
        <v>187</v>
      </c>
      <c r="D16" s="82" t="s">
        <v>243</v>
      </c>
      <c r="E16" s="63" t="s">
        <v>267</v>
      </c>
      <c r="F16" s="113" t="s">
        <v>141</v>
      </c>
      <c r="G16" s="116" t="s">
        <v>189</v>
      </c>
      <c r="H16" s="73" t="s">
        <v>22</v>
      </c>
      <c r="I16" s="63" t="s">
        <v>337</v>
      </c>
      <c r="J16" s="63" t="s">
        <v>361</v>
      </c>
      <c r="K16" s="63" t="s">
        <v>389</v>
      </c>
      <c r="L16" s="82" t="s">
        <v>412</v>
      </c>
      <c r="M16" s="63" t="s">
        <v>431</v>
      </c>
      <c r="N16" s="63" t="s">
        <v>460</v>
      </c>
    </row>
    <row r="17" spans="1:14" x14ac:dyDescent="0.2">
      <c r="A17" s="73" t="s">
        <v>22</v>
      </c>
      <c r="B17" s="63" t="s">
        <v>207</v>
      </c>
      <c r="C17" s="32" t="s">
        <v>225</v>
      </c>
      <c r="D17" s="82" t="s">
        <v>244</v>
      </c>
      <c r="E17" s="32" t="s">
        <v>268</v>
      </c>
      <c r="F17" s="32" t="s">
        <v>289</v>
      </c>
      <c r="G17" s="114" t="s">
        <v>190</v>
      </c>
      <c r="H17" s="73" t="s">
        <v>22</v>
      </c>
      <c r="I17" s="32" t="s">
        <v>338</v>
      </c>
      <c r="J17" s="114" t="s">
        <v>487</v>
      </c>
      <c r="K17" s="63" t="s">
        <v>390</v>
      </c>
      <c r="L17" s="32" t="s">
        <v>413</v>
      </c>
      <c r="M17" s="32" t="s">
        <v>432</v>
      </c>
      <c r="N17" s="63" t="s">
        <v>461</v>
      </c>
    </row>
    <row r="18" spans="1:14" x14ac:dyDescent="0.2">
      <c r="A18" s="73" t="s">
        <v>22</v>
      </c>
      <c r="B18" s="77" t="s">
        <v>214</v>
      </c>
      <c r="C18" s="63" t="s">
        <v>226</v>
      </c>
      <c r="D18" s="32" t="s">
        <v>245</v>
      </c>
      <c r="E18" s="113" t="s">
        <v>128</v>
      </c>
      <c r="F18" s="32" t="s">
        <v>290</v>
      </c>
      <c r="G18" s="32" t="s">
        <v>312</v>
      </c>
      <c r="H18" s="73" t="s">
        <v>22</v>
      </c>
      <c r="I18" s="113" t="s">
        <v>138</v>
      </c>
      <c r="J18" s="63" t="s">
        <v>362</v>
      </c>
      <c r="K18" s="63" t="s">
        <v>391</v>
      </c>
      <c r="L18" s="32" t="s">
        <v>414</v>
      </c>
      <c r="M18" s="32" t="s">
        <v>433</v>
      </c>
      <c r="N18" s="32" t="s">
        <v>462</v>
      </c>
    </row>
    <row r="19" spans="1:14" x14ac:dyDescent="0.2">
      <c r="A19" s="73" t="s">
        <v>22</v>
      </c>
      <c r="B19" s="63" t="s">
        <v>211</v>
      </c>
      <c r="C19" s="63" t="s">
        <v>227</v>
      </c>
      <c r="D19" s="32" t="s">
        <v>246</v>
      </c>
      <c r="E19" s="32" t="s">
        <v>269</v>
      </c>
      <c r="F19" s="116" t="s">
        <v>199</v>
      </c>
      <c r="G19" s="63" t="s">
        <v>313</v>
      </c>
      <c r="H19" s="73" t="s">
        <v>22</v>
      </c>
      <c r="I19" s="32" t="s">
        <v>339</v>
      </c>
      <c r="J19" s="63" t="s">
        <v>363</v>
      </c>
      <c r="K19" s="32" t="s">
        <v>392</v>
      </c>
      <c r="L19" s="32" t="s">
        <v>415</v>
      </c>
      <c r="M19" s="114" t="s">
        <v>490</v>
      </c>
      <c r="N19" s="63" t="s">
        <v>463</v>
      </c>
    </row>
    <row r="20" spans="1:14" x14ac:dyDescent="0.2">
      <c r="A20" s="73" t="s">
        <v>23</v>
      </c>
      <c r="B20" s="32" t="s">
        <v>208</v>
      </c>
      <c r="C20" s="32" t="s">
        <v>228</v>
      </c>
      <c r="D20" s="32" t="s">
        <v>247</v>
      </c>
      <c r="E20" s="63" t="s">
        <v>270</v>
      </c>
      <c r="F20" s="77" t="s">
        <v>291</v>
      </c>
      <c r="G20" s="32" t="s">
        <v>314</v>
      </c>
      <c r="H20" s="73" t="s">
        <v>23</v>
      </c>
      <c r="I20" s="32" t="s">
        <v>340</v>
      </c>
      <c r="J20" s="63" t="s">
        <v>364</v>
      </c>
      <c r="K20" s="32" t="s">
        <v>393</v>
      </c>
      <c r="L20" s="112" t="s">
        <v>137</v>
      </c>
      <c r="M20" s="32" t="s">
        <v>434</v>
      </c>
      <c r="N20" s="63" t="s">
        <v>464</v>
      </c>
    </row>
    <row r="21" spans="1:14" x14ac:dyDescent="0.2">
      <c r="A21" s="73"/>
      <c r="B21" s="63" t="s">
        <v>47</v>
      </c>
      <c r="C21" s="32" t="s">
        <v>47</v>
      </c>
      <c r="D21" s="32" t="s">
        <v>47</v>
      </c>
      <c r="E21" s="63" t="s">
        <v>47</v>
      </c>
      <c r="F21" s="77" t="s">
        <v>47</v>
      </c>
      <c r="G21" s="63" t="s">
        <v>47</v>
      </c>
      <c r="H21" s="73"/>
      <c r="I21" s="32" t="s">
        <v>47</v>
      </c>
      <c r="J21" s="63" t="s">
        <v>47</v>
      </c>
      <c r="K21" s="32" t="s">
        <v>394</v>
      </c>
      <c r="L21" s="63" t="s">
        <v>47</v>
      </c>
      <c r="M21" s="63" t="s">
        <v>47</v>
      </c>
      <c r="N21" s="78" t="s">
        <v>452</v>
      </c>
    </row>
    <row r="22" spans="1:14" x14ac:dyDescent="0.2">
      <c r="A22" s="73" t="s">
        <v>24</v>
      </c>
      <c r="B22" s="111" t="s">
        <v>149</v>
      </c>
      <c r="C22" s="63" t="s">
        <v>229</v>
      </c>
      <c r="D22" s="112" t="s">
        <v>134</v>
      </c>
      <c r="E22" s="63" t="s">
        <v>271</v>
      </c>
      <c r="F22" s="116" t="s">
        <v>201</v>
      </c>
      <c r="G22" s="116" t="s">
        <v>192</v>
      </c>
      <c r="H22" s="73" t="s">
        <v>24</v>
      </c>
      <c r="I22" s="32" t="s">
        <v>341</v>
      </c>
      <c r="J22" s="32" t="s">
        <v>365</v>
      </c>
      <c r="K22" s="114" t="s">
        <v>166</v>
      </c>
      <c r="L22" s="112" t="s">
        <v>143</v>
      </c>
      <c r="M22" s="63" t="s">
        <v>435</v>
      </c>
      <c r="N22" s="113" t="s">
        <v>145</v>
      </c>
    </row>
    <row r="23" spans="1:14" ht="12.75" customHeight="1" x14ac:dyDescent="0.2">
      <c r="A23" s="73" t="s">
        <v>24</v>
      </c>
      <c r="B23" s="115" t="s">
        <v>159</v>
      </c>
      <c r="C23" s="32" t="s">
        <v>230</v>
      </c>
      <c r="D23" s="114" t="s">
        <v>176</v>
      </c>
      <c r="E23" s="112" t="s">
        <v>144</v>
      </c>
      <c r="F23" s="116" t="s">
        <v>198</v>
      </c>
      <c r="G23" s="32" t="s">
        <v>315</v>
      </c>
      <c r="H23" s="73" t="s">
        <v>24</v>
      </c>
      <c r="I23" s="114" t="s">
        <v>161</v>
      </c>
      <c r="J23" s="116" t="s">
        <v>183</v>
      </c>
      <c r="K23" s="77" t="s">
        <v>395</v>
      </c>
      <c r="L23" s="116" t="s">
        <v>489</v>
      </c>
      <c r="M23" s="63" t="s">
        <v>436</v>
      </c>
      <c r="N23" s="32" t="s">
        <v>494</v>
      </c>
    </row>
    <row r="24" spans="1:14" x14ac:dyDescent="0.2">
      <c r="A24" s="73" t="s">
        <v>24</v>
      </c>
      <c r="B24" s="77" t="s">
        <v>209</v>
      </c>
      <c r="C24" s="63" t="s">
        <v>231</v>
      </c>
      <c r="D24" s="32" t="s">
        <v>248</v>
      </c>
      <c r="E24" s="114" t="s">
        <v>194</v>
      </c>
      <c r="F24" s="113" t="s">
        <v>132</v>
      </c>
      <c r="G24" s="32" t="s">
        <v>316</v>
      </c>
      <c r="H24" s="73" t="s">
        <v>24</v>
      </c>
      <c r="I24" s="32" t="s">
        <v>342</v>
      </c>
      <c r="J24" s="77" t="s">
        <v>366</v>
      </c>
      <c r="K24" s="114" t="s">
        <v>168</v>
      </c>
      <c r="L24" s="112" t="s">
        <v>146</v>
      </c>
      <c r="M24" s="32" t="s">
        <v>437</v>
      </c>
      <c r="N24" s="63" t="s">
        <v>465</v>
      </c>
    </row>
    <row r="25" spans="1:14" ht="12.75" customHeight="1" x14ac:dyDescent="0.2">
      <c r="A25" s="73" t="s">
        <v>24</v>
      </c>
      <c r="B25" s="115" t="s">
        <v>160</v>
      </c>
      <c r="C25" s="32" t="s">
        <v>232</v>
      </c>
      <c r="D25" s="32" t="s">
        <v>249</v>
      </c>
      <c r="E25" s="112" t="s">
        <v>135</v>
      </c>
      <c r="F25" s="32" t="s">
        <v>292</v>
      </c>
      <c r="G25" s="77" t="s">
        <v>317</v>
      </c>
      <c r="H25" s="73" t="s">
        <v>24</v>
      </c>
      <c r="I25" s="32" t="s">
        <v>343</v>
      </c>
      <c r="J25" s="32" t="s">
        <v>367</v>
      </c>
      <c r="K25" s="32" t="s">
        <v>396</v>
      </c>
      <c r="L25" s="112" t="s">
        <v>147</v>
      </c>
      <c r="M25" s="32" t="s">
        <v>438</v>
      </c>
      <c r="N25" s="63" t="s">
        <v>466</v>
      </c>
    </row>
    <row r="26" spans="1:14" x14ac:dyDescent="0.2">
      <c r="A26" s="73" t="s">
        <v>24</v>
      </c>
      <c r="B26" s="77" t="s">
        <v>210</v>
      </c>
      <c r="C26" s="32" t="s">
        <v>47</v>
      </c>
      <c r="D26" s="32" t="s">
        <v>250</v>
      </c>
      <c r="E26" s="32" t="s">
        <v>272</v>
      </c>
      <c r="F26" s="32" t="s">
        <v>293</v>
      </c>
      <c r="G26" s="32" t="s">
        <v>318</v>
      </c>
      <c r="H26" s="73" t="s">
        <v>24</v>
      </c>
      <c r="I26" s="32" t="s">
        <v>344</v>
      </c>
      <c r="J26" s="32" t="s">
        <v>368</v>
      </c>
      <c r="K26" s="32" t="s">
        <v>397</v>
      </c>
      <c r="L26" s="63" t="s">
        <v>416</v>
      </c>
      <c r="M26" s="63" t="s">
        <v>439</v>
      </c>
      <c r="N26" s="32" t="s">
        <v>467</v>
      </c>
    </row>
    <row r="27" spans="1:14" x14ac:dyDescent="0.2">
      <c r="A27" s="73" t="s">
        <v>24</v>
      </c>
      <c r="B27" s="63" t="s">
        <v>482</v>
      </c>
      <c r="C27" s="32" t="s">
        <v>47</v>
      </c>
      <c r="D27" s="32" t="s">
        <v>251</v>
      </c>
      <c r="E27" s="32" t="s">
        <v>273</v>
      </c>
      <c r="F27" s="63" t="s">
        <v>294</v>
      </c>
      <c r="G27" s="63" t="s">
        <v>319</v>
      </c>
      <c r="H27" s="73" t="s">
        <v>24</v>
      </c>
      <c r="I27" s="63" t="s">
        <v>345</v>
      </c>
      <c r="J27" s="32" t="s">
        <v>484</v>
      </c>
      <c r="K27" s="116" t="s">
        <v>169</v>
      </c>
      <c r="L27" s="63" t="s">
        <v>417</v>
      </c>
      <c r="M27" s="32" t="s">
        <v>440</v>
      </c>
      <c r="N27" s="32" t="s">
        <v>468</v>
      </c>
    </row>
    <row r="28" spans="1:14" x14ac:dyDescent="0.2">
      <c r="A28" s="73" t="s">
        <v>24</v>
      </c>
      <c r="B28" s="63" t="s">
        <v>217</v>
      </c>
      <c r="C28" s="32" t="s">
        <v>47</v>
      </c>
      <c r="D28" s="63" t="s">
        <v>252</v>
      </c>
      <c r="E28" s="32" t="s">
        <v>274</v>
      </c>
      <c r="F28" s="63" t="s">
        <v>295</v>
      </c>
      <c r="G28" s="77" t="s">
        <v>320</v>
      </c>
      <c r="H28" s="73" t="s">
        <v>24</v>
      </c>
      <c r="I28" s="32" t="s">
        <v>346</v>
      </c>
      <c r="J28" s="111" t="s">
        <v>152</v>
      </c>
      <c r="K28" s="32" t="s">
        <v>398</v>
      </c>
      <c r="L28" s="63" t="s">
        <v>418</v>
      </c>
      <c r="M28" s="32" t="s">
        <v>441</v>
      </c>
      <c r="N28" s="63" t="s">
        <v>469</v>
      </c>
    </row>
    <row r="29" spans="1:14" x14ac:dyDescent="0.2">
      <c r="A29" s="73" t="s">
        <v>24</v>
      </c>
      <c r="B29" s="32" t="s">
        <v>218</v>
      </c>
      <c r="C29" s="32" t="s">
        <v>233</v>
      </c>
      <c r="D29" s="32" t="s">
        <v>253</v>
      </c>
      <c r="E29" s="32" t="s">
        <v>275</v>
      </c>
      <c r="F29" s="32" t="s">
        <v>296</v>
      </c>
      <c r="G29" s="32" t="s">
        <v>321</v>
      </c>
      <c r="H29" s="73" t="s">
        <v>24</v>
      </c>
      <c r="I29" s="116" t="s">
        <v>163</v>
      </c>
      <c r="J29" s="63" t="s">
        <v>369</v>
      </c>
      <c r="K29" s="32" t="s">
        <v>399</v>
      </c>
      <c r="L29" s="113" t="s">
        <v>136</v>
      </c>
      <c r="M29" s="63" t="s">
        <v>442</v>
      </c>
      <c r="N29" s="32" t="s">
        <v>470</v>
      </c>
    </row>
    <row r="30" spans="1:14" x14ac:dyDescent="0.2">
      <c r="A30" s="73" t="s">
        <v>24</v>
      </c>
      <c r="B30" s="32" t="s">
        <v>219</v>
      </c>
      <c r="C30" s="32" t="s">
        <v>234</v>
      </c>
      <c r="D30" s="32" t="s">
        <v>254</v>
      </c>
      <c r="E30" s="114" t="s">
        <v>195</v>
      </c>
      <c r="F30" s="32" t="s">
        <v>297</v>
      </c>
      <c r="G30" s="32" t="s">
        <v>322</v>
      </c>
      <c r="H30" s="73" t="s">
        <v>24</v>
      </c>
      <c r="I30" s="114" t="s">
        <v>162</v>
      </c>
      <c r="J30" s="32" t="s">
        <v>370</v>
      </c>
      <c r="K30" s="116" t="s">
        <v>167</v>
      </c>
      <c r="L30" s="63" t="s">
        <v>419</v>
      </c>
      <c r="M30" s="63" t="s">
        <v>443</v>
      </c>
      <c r="N30" s="32" t="s">
        <v>471</v>
      </c>
    </row>
    <row r="31" spans="1:14" x14ac:dyDescent="0.2">
      <c r="A31" s="73"/>
      <c r="B31" s="63" t="s">
        <v>47</v>
      </c>
      <c r="C31" s="32" t="s">
        <v>47</v>
      </c>
      <c r="D31" s="32" t="s">
        <v>47</v>
      </c>
      <c r="E31" s="32" t="s">
        <v>47</v>
      </c>
      <c r="F31" s="63" t="s">
        <v>47</v>
      </c>
      <c r="G31" s="63" t="s">
        <v>47</v>
      </c>
      <c r="H31" s="73"/>
      <c r="I31" s="32" t="s">
        <v>47</v>
      </c>
      <c r="J31" s="32" t="s">
        <v>47</v>
      </c>
      <c r="K31" s="32" t="s">
        <v>404</v>
      </c>
      <c r="L31" s="63" t="s">
        <v>47</v>
      </c>
      <c r="M31" s="63" t="s">
        <v>47</v>
      </c>
      <c r="N31" s="32" t="s">
        <v>47</v>
      </c>
    </row>
    <row r="32" spans="1:14" x14ac:dyDescent="0.2">
      <c r="A32" s="73" t="s">
        <v>100</v>
      </c>
      <c r="B32" s="32" t="s">
        <v>215</v>
      </c>
      <c r="C32" s="32" t="s">
        <v>47</v>
      </c>
      <c r="D32" s="32" t="s">
        <v>255</v>
      </c>
      <c r="E32" s="32" t="s">
        <v>278</v>
      </c>
      <c r="F32" s="112" t="s">
        <v>131</v>
      </c>
      <c r="G32" s="77" t="s">
        <v>323</v>
      </c>
      <c r="H32" s="73" t="s">
        <v>100</v>
      </c>
      <c r="I32" s="63" t="s">
        <v>347</v>
      </c>
      <c r="J32" s="114" t="s">
        <v>184</v>
      </c>
      <c r="K32" s="32" t="s">
        <v>400</v>
      </c>
      <c r="L32" s="112" t="s">
        <v>139</v>
      </c>
      <c r="M32" s="32" t="s">
        <v>444</v>
      </c>
      <c r="N32" s="32" t="s">
        <v>276</v>
      </c>
    </row>
    <row r="33" spans="1:14" x14ac:dyDescent="0.2">
      <c r="A33" s="73" t="s">
        <v>101</v>
      </c>
      <c r="B33" s="32" t="s">
        <v>216</v>
      </c>
      <c r="C33" s="32" t="s">
        <v>47</v>
      </c>
      <c r="D33" s="115" t="s">
        <v>177</v>
      </c>
      <c r="E33" s="114" t="s">
        <v>196</v>
      </c>
      <c r="F33" s="63" t="s">
        <v>299</v>
      </c>
      <c r="G33" s="32" t="s">
        <v>481</v>
      </c>
      <c r="H33" s="73" t="s">
        <v>101</v>
      </c>
      <c r="I33" s="114" t="s">
        <v>164</v>
      </c>
      <c r="J33" s="116" t="s">
        <v>373</v>
      </c>
      <c r="K33" s="63" t="s">
        <v>401</v>
      </c>
      <c r="L33" s="63" t="s">
        <v>420</v>
      </c>
      <c r="M33" s="63" t="s">
        <v>445</v>
      </c>
      <c r="N33" s="32" t="s">
        <v>472</v>
      </c>
    </row>
    <row r="34" spans="1:14" x14ac:dyDescent="0.2">
      <c r="A34" s="73" t="s">
        <v>120</v>
      </c>
      <c r="B34" s="63" t="s">
        <v>495</v>
      </c>
      <c r="C34" s="32" t="s">
        <v>47</v>
      </c>
      <c r="D34" s="77" t="s">
        <v>256</v>
      </c>
      <c r="E34" s="112" t="s">
        <v>129</v>
      </c>
      <c r="F34" s="113" t="s">
        <v>133</v>
      </c>
      <c r="G34" s="32" t="s">
        <v>324</v>
      </c>
      <c r="H34" s="73" t="s">
        <v>120</v>
      </c>
      <c r="I34" s="32" t="s">
        <v>348</v>
      </c>
      <c r="J34" s="32" t="s">
        <v>372</v>
      </c>
      <c r="K34" s="32" t="s">
        <v>402</v>
      </c>
      <c r="L34" s="32" t="s">
        <v>421</v>
      </c>
      <c r="M34" s="116" t="s">
        <v>491</v>
      </c>
      <c r="N34" s="116" t="s">
        <v>181</v>
      </c>
    </row>
    <row r="35" spans="1:14" x14ac:dyDescent="0.2">
      <c r="A35" s="81" t="s">
        <v>126</v>
      </c>
      <c r="B35" s="112" t="s">
        <v>150</v>
      </c>
      <c r="C35" s="32" t="s">
        <v>47</v>
      </c>
      <c r="D35" s="63" t="s">
        <v>257</v>
      </c>
      <c r="E35" s="32" t="s">
        <v>277</v>
      </c>
      <c r="F35" s="113" t="s">
        <v>127</v>
      </c>
      <c r="G35" s="32" t="s">
        <v>325</v>
      </c>
      <c r="H35" s="81" t="s">
        <v>126</v>
      </c>
      <c r="I35" s="32" t="s">
        <v>352</v>
      </c>
      <c r="J35" s="63" t="s">
        <v>374</v>
      </c>
      <c r="K35" s="63" t="s">
        <v>403</v>
      </c>
      <c r="L35" s="63" t="s">
        <v>422</v>
      </c>
      <c r="M35" s="63" t="s">
        <v>446</v>
      </c>
      <c r="N35" s="32" t="s">
        <v>473</v>
      </c>
    </row>
    <row r="36" spans="1:14" x14ac:dyDescent="0.2">
      <c r="A36" s="73" t="s">
        <v>114</v>
      </c>
      <c r="B36" s="63" t="s">
        <v>220</v>
      </c>
      <c r="C36" s="63" t="s">
        <v>47</v>
      </c>
      <c r="D36" s="32" t="s">
        <v>258</v>
      </c>
      <c r="E36" s="32" t="s">
        <v>47</v>
      </c>
      <c r="F36" s="63" t="s">
        <v>300</v>
      </c>
      <c r="G36" s="63" t="s">
        <v>328</v>
      </c>
      <c r="H36" s="73" t="s">
        <v>114</v>
      </c>
      <c r="I36" s="114" t="s">
        <v>486</v>
      </c>
      <c r="J36" s="63" t="s">
        <v>371</v>
      </c>
      <c r="K36" s="32" t="s">
        <v>405</v>
      </c>
      <c r="L36" s="116" t="s">
        <v>172</v>
      </c>
      <c r="M36" s="32" t="s">
        <v>447</v>
      </c>
      <c r="N36" s="32" t="s">
        <v>474</v>
      </c>
    </row>
    <row r="37" spans="1:14" x14ac:dyDescent="0.2">
      <c r="A37" s="73" t="s">
        <v>114</v>
      </c>
      <c r="B37" s="77" t="s">
        <v>47</v>
      </c>
      <c r="C37" s="32" t="s">
        <v>47</v>
      </c>
      <c r="D37" s="113" t="s">
        <v>130</v>
      </c>
      <c r="E37" s="32" t="s">
        <v>47</v>
      </c>
      <c r="F37" s="63" t="s">
        <v>301</v>
      </c>
      <c r="G37" s="77" t="s">
        <v>326</v>
      </c>
      <c r="H37" s="73" t="s">
        <v>114</v>
      </c>
      <c r="I37" s="63" t="s">
        <v>349</v>
      </c>
      <c r="J37" s="63" t="s">
        <v>375</v>
      </c>
      <c r="K37" s="32" t="s">
        <v>479</v>
      </c>
      <c r="L37" s="63" t="s">
        <v>47</v>
      </c>
      <c r="M37" s="63" t="s">
        <v>448</v>
      </c>
      <c r="N37" s="77" t="s">
        <v>475</v>
      </c>
    </row>
    <row r="38" spans="1:14" x14ac:dyDescent="0.2">
      <c r="A38" s="73" t="s">
        <v>114</v>
      </c>
      <c r="B38" s="63" t="s">
        <v>47</v>
      </c>
      <c r="C38" s="32" t="s">
        <v>47</v>
      </c>
      <c r="D38" s="32" t="s">
        <v>47</v>
      </c>
      <c r="E38" s="32" t="s">
        <v>47</v>
      </c>
      <c r="F38" s="63" t="s">
        <v>298</v>
      </c>
      <c r="G38" s="32" t="s">
        <v>327</v>
      </c>
      <c r="H38" s="73" t="s">
        <v>114</v>
      </c>
      <c r="I38" s="63" t="s">
        <v>47</v>
      </c>
      <c r="J38" s="112" t="s">
        <v>153</v>
      </c>
      <c r="K38" s="115" t="s">
        <v>171</v>
      </c>
      <c r="L38" s="63" t="s">
        <v>47</v>
      </c>
      <c r="M38" s="114" t="s">
        <v>179</v>
      </c>
      <c r="N38" s="32" t="s">
        <v>476</v>
      </c>
    </row>
    <row r="39" spans="1:14" x14ac:dyDescent="0.2">
      <c r="A39" s="73" t="s">
        <v>114</v>
      </c>
      <c r="B39" s="77" t="s">
        <v>47</v>
      </c>
      <c r="C39" s="77" t="s">
        <v>47</v>
      </c>
      <c r="D39" s="32" t="s">
        <v>47</v>
      </c>
      <c r="E39" s="32" t="s">
        <v>47</v>
      </c>
      <c r="F39" s="63" t="s">
        <v>47</v>
      </c>
      <c r="G39" s="32" t="s">
        <v>47</v>
      </c>
      <c r="H39" s="73" t="s">
        <v>114</v>
      </c>
      <c r="I39" s="117" t="s">
        <v>47</v>
      </c>
      <c r="J39" s="63" t="s">
        <v>480</v>
      </c>
      <c r="K39" s="63" t="s">
        <v>499</v>
      </c>
      <c r="L39" s="32" t="s">
        <v>47</v>
      </c>
      <c r="M39" s="63" t="s">
        <v>449</v>
      </c>
      <c r="N39" s="77" t="s">
        <v>47</v>
      </c>
    </row>
    <row r="40" spans="1:14" x14ac:dyDescent="0.2">
      <c r="A40" s="73" t="s">
        <v>114</v>
      </c>
      <c r="B40" s="32" t="s">
        <v>47</v>
      </c>
      <c r="C40" s="32" t="s">
        <v>47</v>
      </c>
      <c r="D40" s="32" t="s">
        <v>47</v>
      </c>
      <c r="E40" s="32" t="s">
        <v>47</v>
      </c>
      <c r="F40" s="63" t="s">
        <v>47</v>
      </c>
      <c r="G40" s="63" t="s">
        <v>47</v>
      </c>
      <c r="H40" s="73" t="s">
        <v>114</v>
      </c>
      <c r="I40" s="63" t="s">
        <v>47</v>
      </c>
      <c r="J40" s="32" t="s">
        <v>485</v>
      </c>
      <c r="K40" s="116" t="s">
        <v>170</v>
      </c>
      <c r="L40" s="32" t="s">
        <v>47</v>
      </c>
      <c r="M40" s="32" t="s">
        <v>47</v>
      </c>
      <c r="N40" s="32" t="s">
        <v>47</v>
      </c>
    </row>
    <row r="41" spans="1:14" x14ac:dyDescent="0.2">
      <c r="A41" s="73" t="s">
        <v>117</v>
      </c>
      <c r="B41" s="63" t="s">
        <v>212</v>
      </c>
      <c r="C41" s="32" t="s">
        <v>47</v>
      </c>
      <c r="D41" s="63" t="s">
        <v>259</v>
      </c>
      <c r="E41" s="63" t="s">
        <v>279</v>
      </c>
      <c r="F41" s="63" t="s">
        <v>303</v>
      </c>
      <c r="G41" s="77" t="s">
        <v>47</v>
      </c>
      <c r="H41" s="75" t="s">
        <v>117</v>
      </c>
      <c r="I41" s="63" t="s">
        <v>350</v>
      </c>
      <c r="J41" s="63" t="s">
        <v>376</v>
      </c>
      <c r="K41" s="63" t="s">
        <v>379</v>
      </c>
      <c r="L41" s="63" t="s">
        <v>423</v>
      </c>
      <c r="M41" s="63" t="s">
        <v>450</v>
      </c>
      <c r="N41" s="63" t="s">
        <v>477</v>
      </c>
    </row>
    <row r="42" spans="1:14" x14ac:dyDescent="0.2">
      <c r="A42" s="73" t="s">
        <v>118</v>
      </c>
      <c r="B42" s="63" t="s">
        <v>47</v>
      </c>
      <c r="C42" s="63" t="s">
        <v>235</v>
      </c>
      <c r="D42" s="63" t="s">
        <v>260</v>
      </c>
      <c r="E42" s="63" t="s">
        <v>280</v>
      </c>
      <c r="F42" s="63" t="s">
        <v>302</v>
      </c>
      <c r="G42" s="32" t="s">
        <v>47</v>
      </c>
      <c r="H42" s="75" t="s">
        <v>118</v>
      </c>
      <c r="I42" s="63" t="s">
        <v>351</v>
      </c>
      <c r="J42" s="63" t="s">
        <v>377</v>
      </c>
      <c r="K42" s="32" t="s">
        <v>380</v>
      </c>
      <c r="L42" s="63" t="s">
        <v>47</v>
      </c>
      <c r="M42" s="32" t="s">
        <v>47</v>
      </c>
      <c r="N42" s="32" t="s">
        <v>478</v>
      </c>
    </row>
    <row r="43" spans="1:14" x14ac:dyDescent="0.2">
      <c r="A43" s="73" t="s">
        <v>119</v>
      </c>
      <c r="B43" s="32" t="s">
        <v>213</v>
      </c>
      <c r="C43" s="32" t="s">
        <v>236</v>
      </c>
      <c r="D43" s="32" t="s">
        <v>261</v>
      </c>
      <c r="E43" s="32" t="s">
        <v>281</v>
      </c>
      <c r="F43" s="32" t="s">
        <v>47</v>
      </c>
      <c r="G43" s="32" t="s">
        <v>329</v>
      </c>
      <c r="H43" s="75" t="s">
        <v>119</v>
      </c>
      <c r="I43" s="32" t="s">
        <v>47</v>
      </c>
      <c r="J43" s="63" t="s">
        <v>378</v>
      </c>
      <c r="K43" s="77" t="s">
        <v>381</v>
      </c>
      <c r="L43" s="32" t="s">
        <v>47</v>
      </c>
      <c r="M43" s="32" t="s">
        <v>451</v>
      </c>
      <c r="N43" s="32" t="s">
        <v>47</v>
      </c>
    </row>
    <row r="44" spans="1:14" x14ac:dyDescent="0.2">
      <c r="A44" s="73" t="s">
        <v>25</v>
      </c>
      <c r="B44" s="32">
        <v>0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  <c r="H44" s="73" t="s">
        <v>25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-10</v>
      </c>
    </row>
  </sheetData>
  <phoneticPr fontId="10" type="noConversion"/>
  <hyperlinks>
    <hyperlink ref="D5" r:id="rId1" display="BiggDogg4134@aol.com" xr:uid="{EF8A1A9D-4BD3-4293-BA6A-62E5BC2C2C16}"/>
    <hyperlink ref="J5" r:id="rId2" display="scottditto31@gmail.com" xr:uid="{4CB861C0-088E-4BAA-88D9-A20FA7FEBEB7}"/>
  </hyperlinks>
  <printOptions horizontalCentered="1" verticalCentered="1"/>
  <pageMargins left="0.3" right="0.3" top="0.25" bottom="0.25" header="0" footer="0"/>
  <pageSetup orientation="landscape" r:id="rId3"/>
  <headerFooter alignWithMargins="0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0"/>
  </sheetPr>
  <dimension ref="A1:Z42"/>
  <sheetViews>
    <sheetView workbookViewId="0">
      <selection activeCell="F33" sqref="F33:J33"/>
    </sheetView>
  </sheetViews>
  <sheetFormatPr defaultColWidth="9.7109375" defaultRowHeight="12.75" x14ac:dyDescent="0.2"/>
  <cols>
    <col min="1" max="1" width="6.7109375" style="2" customWidth="1"/>
    <col min="2" max="2" width="8" style="2" customWidth="1"/>
    <col min="3" max="3" width="6.7109375" style="2" customWidth="1"/>
    <col min="4" max="4" width="2.7109375" style="2" customWidth="1"/>
    <col min="5" max="7" width="6.7109375" style="2" customWidth="1"/>
    <col min="8" max="8" width="2.7109375" style="2" customWidth="1"/>
    <col min="9" max="11" width="6.7109375" style="2" customWidth="1"/>
    <col min="12" max="12" width="2.7109375" style="2" customWidth="1"/>
    <col min="13" max="15" width="6.7109375" style="2" customWidth="1"/>
    <col min="16" max="16" width="2.7109375" style="2" customWidth="1"/>
    <col min="17" max="17" width="6.7109375" style="2" customWidth="1"/>
    <col min="18" max="18" width="8.140625" style="2" customWidth="1"/>
    <col min="19" max="19" width="6.7109375" style="2" customWidth="1"/>
    <col min="20" max="20" width="2.7109375" style="2" customWidth="1"/>
    <col min="21" max="21" width="6.7109375" style="2" customWidth="1"/>
    <col min="22" max="22" width="9" style="2" customWidth="1"/>
    <col min="23" max="16384" width="9.7109375" style="2"/>
  </cols>
  <sheetData>
    <row r="1" spans="1:26" ht="20.25" x14ac:dyDescent="0.3">
      <c r="A1" s="1" t="s">
        <v>148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3" spans="1:26" ht="15.75" x14ac:dyDescent="0.25">
      <c r="A3" s="124" t="s">
        <v>26</v>
      </c>
      <c r="B3" s="125"/>
      <c r="C3" s="126"/>
      <c r="D3" s="34"/>
      <c r="E3" s="40" t="s">
        <v>27</v>
      </c>
      <c r="F3" s="41"/>
      <c r="G3" s="42"/>
      <c r="H3" s="34"/>
      <c r="I3" s="40" t="s">
        <v>28</v>
      </c>
      <c r="J3" s="41"/>
      <c r="K3" s="42"/>
      <c r="L3" s="34"/>
      <c r="M3" s="40" t="s">
        <v>29</v>
      </c>
      <c r="N3" s="41"/>
      <c r="O3" s="42"/>
      <c r="P3" s="34"/>
      <c r="Q3" s="40" t="s">
        <v>30</v>
      </c>
      <c r="R3" s="41"/>
      <c r="S3" s="42"/>
      <c r="T3" s="34"/>
      <c r="U3" s="40" t="s">
        <v>31</v>
      </c>
      <c r="V3" s="42"/>
      <c r="X3" s="29"/>
      <c r="Y3" s="50"/>
      <c r="Z3" s="30"/>
    </row>
    <row r="4" spans="1:26" ht="15" x14ac:dyDescent="0.2">
      <c r="A4" s="39" t="str">
        <f>'Stat Backbone'!$A47</f>
        <v>WB</v>
      </c>
      <c r="B4" s="37">
        <f>'Stat Backbone'!$B47</f>
        <v>0.27510000000000001</v>
      </c>
      <c r="C4" s="38">
        <f>'Stat Backbone'!$D47</f>
        <v>11</v>
      </c>
      <c r="D4" s="34"/>
      <c r="E4" s="39" t="str">
        <f>'Stat Backbone'!$A19</f>
        <v>WB</v>
      </c>
      <c r="F4" s="53">
        <f>'Stat Backbone'!$B19</f>
        <v>1235</v>
      </c>
      <c r="G4" s="38">
        <f>'Stat Backbone'!$D19</f>
        <v>11</v>
      </c>
      <c r="H4" s="34"/>
      <c r="I4" s="39" t="str">
        <f>'Stat Backbone'!$F19</f>
        <v>WB</v>
      </c>
      <c r="J4" s="53">
        <f>'Stat Backbone'!$G19</f>
        <v>340</v>
      </c>
      <c r="K4" s="38">
        <f>'Stat Backbone'!$I19</f>
        <v>11</v>
      </c>
      <c r="L4" s="34"/>
      <c r="M4" s="39" t="str">
        <f>'Stat Backbone'!$A33</f>
        <v>DD</v>
      </c>
      <c r="N4" s="53">
        <f>'Stat Backbone'!$B33</f>
        <v>1149</v>
      </c>
      <c r="O4" s="38">
        <f>'Stat Backbone'!$D33</f>
        <v>11</v>
      </c>
      <c r="P4" s="34"/>
      <c r="Q4" s="39" t="str">
        <f>'Stat Backbone'!$F33</f>
        <v>CAN</v>
      </c>
      <c r="R4" s="53">
        <f>'Stat Backbone'!$G33</f>
        <v>200</v>
      </c>
      <c r="S4" s="38">
        <f>'Stat Backbone'!$I33</f>
        <v>11</v>
      </c>
      <c r="T4" s="34"/>
      <c r="U4" s="39" t="str">
        <f>'Stat Backbone'!$O$17</f>
        <v>WB</v>
      </c>
      <c r="V4" s="38">
        <f>'Stat Backbone'!$P$17</f>
        <v>53</v>
      </c>
      <c r="X4" s="29"/>
      <c r="Y4" s="50"/>
      <c r="Z4" s="30"/>
    </row>
    <row r="5" spans="1:26" ht="15" x14ac:dyDescent="0.2">
      <c r="A5" s="39" t="str">
        <f>'Stat Backbone'!$A48</f>
        <v>DD</v>
      </c>
      <c r="B5" s="37">
        <f>'Stat Backbone'!$B48</f>
        <v>0.26390000000000002</v>
      </c>
      <c r="C5" s="38">
        <f>'Stat Backbone'!$D48</f>
        <v>10</v>
      </c>
      <c r="D5" s="34"/>
      <c r="E5" s="39" t="str">
        <f>'Stat Backbone'!$A20</f>
        <v>CAN</v>
      </c>
      <c r="F5" s="53">
        <f>'Stat Backbone'!$B20</f>
        <v>1140</v>
      </c>
      <c r="G5" s="38">
        <f>'Stat Backbone'!$D20</f>
        <v>10</v>
      </c>
      <c r="H5" s="34"/>
      <c r="I5" s="39" t="str">
        <f>'Stat Backbone'!$F20</f>
        <v>A.C.L.</v>
      </c>
      <c r="J5" s="53">
        <f>'Stat Backbone'!$G20</f>
        <v>334</v>
      </c>
      <c r="K5" s="38">
        <f>'Stat Backbone'!$I20</f>
        <v>10</v>
      </c>
      <c r="L5" s="34"/>
      <c r="M5" s="39" t="str">
        <f>'Stat Backbone'!$A34</f>
        <v>WB</v>
      </c>
      <c r="N5" s="53">
        <f>'Stat Backbone'!$B34</f>
        <v>1120</v>
      </c>
      <c r="O5" s="38">
        <f>'Stat Backbone'!$D34</f>
        <v>10</v>
      </c>
      <c r="P5" s="34"/>
      <c r="Q5" s="39" t="str">
        <f>'Stat Backbone'!$F34</f>
        <v>WB</v>
      </c>
      <c r="R5" s="53">
        <f>'Stat Backbone'!$G34</f>
        <v>196</v>
      </c>
      <c r="S5" s="38">
        <f>'Stat Backbone'!$I34</f>
        <v>10</v>
      </c>
      <c r="T5" s="34"/>
      <c r="U5" s="39" t="str">
        <f>'Stat Backbone'!$O$18</f>
        <v>DD</v>
      </c>
      <c r="V5" s="38">
        <f>'Stat Backbone'!$P$18</f>
        <v>45</v>
      </c>
      <c r="X5" s="29"/>
      <c r="Y5" s="50"/>
      <c r="Z5" s="30"/>
    </row>
    <row r="6" spans="1:26" ht="15" x14ac:dyDescent="0.2">
      <c r="A6" s="39" t="str">
        <f>'Stat Backbone'!$A49</f>
        <v>SOE</v>
      </c>
      <c r="B6" s="37">
        <f>'Stat Backbone'!$B49</f>
        <v>0.26129999999999998</v>
      </c>
      <c r="C6" s="38">
        <f>'Stat Backbone'!$D49</f>
        <v>9</v>
      </c>
      <c r="D6" s="34"/>
      <c r="E6" s="39" t="str">
        <f>'Stat Backbone'!$A21</f>
        <v>A.C.L.</v>
      </c>
      <c r="F6" s="53">
        <f>'Stat Backbone'!$B21</f>
        <v>1135</v>
      </c>
      <c r="G6" s="38">
        <f>'Stat Backbone'!$D21</f>
        <v>9</v>
      </c>
      <c r="H6" s="34"/>
      <c r="I6" s="39" t="str">
        <f>'Stat Backbone'!$F21</f>
        <v>DD</v>
      </c>
      <c r="J6" s="53">
        <f>'Stat Backbone'!$G21</f>
        <v>329</v>
      </c>
      <c r="K6" s="38">
        <f>'Stat Backbone'!$I21</f>
        <v>9</v>
      </c>
      <c r="L6" s="34"/>
      <c r="M6" s="39" t="str">
        <f>'Stat Backbone'!$A35</f>
        <v>CJ</v>
      </c>
      <c r="N6" s="53">
        <f>'Stat Backbone'!$B35</f>
        <v>1101</v>
      </c>
      <c r="O6" s="38">
        <f>'Stat Backbone'!$D35</f>
        <v>9</v>
      </c>
      <c r="P6" s="34"/>
      <c r="Q6" s="39" t="str">
        <f>'Stat Backbone'!$F35</f>
        <v>HP</v>
      </c>
      <c r="R6" s="53">
        <f>'Stat Backbone'!$G35</f>
        <v>195</v>
      </c>
      <c r="S6" s="38">
        <f>'Stat Backbone'!$I35</f>
        <v>9</v>
      </c>
      <c r="T6" s="34"/>
      <c r="U6" s="39" t="str">
        <f>'Stat Backbone'!$O$19</f>
        <v>ACL</v>
      </c>
      <c r="V6" s="38">
        <f>'Stat Backbone'!$P$19</f>
        <v>39</v>
      </c>
      <c r="X6" s="29"/>
      <c r="Y6" s="50"/>
      <c r="Z6" s="30"/>
    </row>
    <row r="7" spans="1:26" ht="15" x14ac:dyDescent="0.2">
      <c r="A7" s="39" t="str">
        <f>'Stat Backbone'!$A50</f>
        <v>A.C.L.</v>
      </c>
      <c r="B7" s="37">
        <f>'Stat Backbone'!$B50</f>
        <v>0.26119999999999999</v>
      </c>
      <c r="C7" s="38">
        <f>'Stat Backbone'!$D50</f>
        <v>8</v>
      </c>
      <c r="D7" s="34"/>
      <c r="E7" s="39" t="str">
        <f>'Stat Backbone'!$A22</f>
        <v>DD</v>
      </c>
      <c r="F7" s="53">
        <f>'Stat Backbone'!$B22</f>
        <v>1105</v>
      </c>
      <c r="G7" s="38">
        <f>'Stat Backbone'!$D22</f>
        <v>8</v>
      </c>
      <c r="H7" s="34"/>
      <c r="I7" s="39" t="str">
        <f>'Stat Backbone'!$F22</f>
        <v>CJ</v>
      </c>
      <c r="J7" s="53">
        <f>'Stat Backbone'!$G22</f>
        <v>320</v>
      </c>
      <c r="K7" s="38">
        <f>'Stat Backbone'!$I22</f>
        <v>8</v>
      </c>
      <c r="L7" s="34"/>
      <c r="M7" s="39" t="str">
        <f>'Stat Backbone'!$A36</f>
        <v>A.C.L.</v>
      </c>
      <c r="N7" s="53">
        <f>'Stat Backbone'!$B36</f>
        <v>1091</v>
      </c>
      <c r="O7" s="38">
        <f>'Stat Backbone'!$D36</f>
        <v>8</v>
      </c>
      <c r="P7" s="34"/>
      <c r="Q7" s="39" t="str">
        <f>'Stat Backbone'!$F36</f>
        <v>NS</v>
      </c>
      <c r="R7" s="53">
        <f>'Stat Backbone'!$G36</f>
        <v>190</v>
      </c>
      <c r="S7" s="38">
        <f>'Stat Backbone'!$I36</f>
        <v>8</v>
      </c>
      <c r="T7" s="34"/>
      <c r="U7" s="39" t="str">
        <f>'Stat Backbone'!$O$20</f>
        <v>NS</v>
      </c>
      <c r="V7" s="38">
        <f>'Stat Backbone'!$P$20</f>
        <v>33</v>
      </c>
      <c r="X7" s="29"/>
      <c r="Y7" s="50"/>
      <c r="Z7" s="30"/>
    </row>
    <row r="8" spans="1:26" ht="15" x14ac:dyDescent="0.2">
      <c r="A8" s="39" t="str">
        <f>'Stat Backbone'!$A51</f>
        <v>RR</v>
      </c>
      <c r="B8" s="37">
        <f>'Stat Backbone'!$B51</f>
        <v>0.26100000000000001</v>
      </c>
      <c r="C8" s="38">
        <f>'Stat Backbone'!$D51</f>
        <v>7</v>
      </c>
      <c r="D8" s="34"/>
      <c r="E8" s="39" t="str">
        <f>'Stat Backbone'!$A23</f>
        <v>NS</v>
      </c>
      <c r="F8" s="53">
        <f>'Stat Backbone'!$B23</f>
        <v>1092</v>
      </c>
      <c r="G8" s="38">
        <f>'Stat Backbone'!$D23</f>
        <v>7</v>
      </c>
      <c r="H8" s="34"/>
      <c r="I8" s="39" t="str">
        <f>'Stat Backbone'!$F23</f>
        <v>NS</v>
      </c>
      <c r="J8" s="53">
        <f>'Stat Backbone'!$G23</f>
        <v>314</v>
      </c>
      <c r="K8" s="38">
        <f>'Stat Backbone'!$I23</f>
        <v>7</v>
      </c>
      <c r="L8" s="34"/>
      <c r="M8" s="39" t="str">
        <f>'Stat Backbone'!$A37</f>
        <v>RR</v>
      </c>
      <c r="N8" s="53">
        <f>'Stat Backbone'!$B37</f>
        <v>1079</v>
      </c>
      <c r="O8" s="38">
        <f>'Stat Backbone'!$D37</f>
        <v>7</v>
      </c>
      <c r="P8" s="34"/>
      <c r="Q8" s="39" t="str">
        <f>'Stat Backbone'!$F37</f>
        <v>DD</v>
      </c>
      <c r="R8" s="53">
        <f>'Stat Backbone'!$G37</f>
        <v>184</v>
      </c>
      <c r="S8" s="38">
        <f>'Stat Backbone'!$I37</f>
        <v>7</v>
      </c>
      <c r="T8" s="34"/>
      <c r="U8" s="39" t="str">
        <f>'Stat Backbone'!$O$21</f>
        <v>CJ</v>
      </c>
      <c r="V8" s="38">
        <f>'Stat Backbone'!$P$21</f>
        <v>29</v>
      </c>
      <c r="X8" s="29"/>
      <c r="Y8" s="50"/>
      <c r="Z8" s="30"/>
    </row>
    <row r="9" spans="1:26" ht="15" x14ac:dyDescent="0.2">
      <c r="A9" s="39" t="str">
        <f>'Stat Backbone'!$A52</f>
        <v>CJ</v>
      </c>
      <c r="B9" s="37">
        <f>'Stat Backbone'!$B52</f>
        <v>0.26040000000000002</v>
      </c>
      <c r="C9" s="38">
        <f>'Stat Backbone'!$D52</f>
        <v>6</v>
      </c>
      <c r="D9" s="34"/>
      <c r="E9" s="39" t="str">
        <f>'Stat Backbone'!$A24</f>
        <v>SOE</v>
      </c>
      <c r="F9" s="53">
        <f>'Stat Backbone'!$B24</f>
        <v>1091</v>
      </c>
      <c r="G9" s="38">
        <f>'Stat Backbone'!$D24</f>
        <v>6</v>
      </c>
      <c r="H9" s="34"/>
      <c r="I9" s="39" t="str">
        <f>'Stat Backbone'!$F24</f>
        <v>RR</v>
      </c>
      <c r="J9" s="53">
        <f>'Stat Backbone'!$G24</f>
        <v>308</v>
      </c>
      <c r="K9" s="38">
        <f>'Stat Backbone'!$I24</f>
        <v>6</v>
      </c>
      <c r="L9" s="34"/>
      <c r="M9" s="39" t="str">
        <f>'Stat Backbone'!$A38</f>
        <v>NS</v>
      </c>
      <c r="N9" s="53">
        <f>'Stat Backbone'!$B38</f>
        <v>1071</v>
      </c>
      <c r="O9" s="38">
        <f>'Stat Backbone'!$D38</f>
        <v>6</v>
      </c>
      <c r="P9" s="34"/>
      <c r="Q9" s="39" t="str">
        <f>'Stat Backbone'!$F38</f>
        <v>SOE</v>
      </c>
      <c r="R9" s="53">
        <f>'Stat Backbone'!$G38</f>
        <v>179</v>
      </c>
      <c r="S9" s="38">
        <f>'Stat Backbone'!$I38</f>
        <v>6</v>
      </c>
      <c r="T9" s="34"/>
      <c r="U9" s="39" t="str">
        <f>'Stat Backbone'!$O$22</f>
        <v>RR</v>
      </c>
      <c r="V9" s="38">
        <f>'Stat Backbone'!$P$22</f>
        <v>29</v>
      </c>
      <c r="X9" s="29"/>
      <c r="Y9" s="50"/>
      <c r="Z9" s="30"/>
    </row>
    <row r="10" spans="1:26" ht="15" x14ac:dyDescent="0.2">
      <c r="A10" s="39" t="str">
        <f>'Stat Backbone'!$A53</f>
        <v>NS</v>
      </c>
      <c r="B10" s="37">
        <f>'Stat Backbone'!$B53</f>
        <v>0.25800000000000001</v>
      </c>
      <c r="C10" s="38">
        <f>'Stat Backbone'!$D53</f>
        <v>5</v>
      </c>
      <c r="D10" s="34"/>
      <c r="E10" s="39" t="str">
        <f>'Stat Backbone'!$A25</f>
        <v>CJ</v>
      </c>
      <c r="F10" s="53">
        <f>'Stat Backbone'!$B25</f>
        <v>1088</v>
      </c>
      <c r="G10" s="38">
        <f>'Stat Backbone'!$D25</f>
        <v>5</v>
      </c>
      <c r="H10" s="34"/>
      <c r="I10" s="39" t="str">
        <f>'Stat Backbone'!$F25</f>
        <v>IM</v>
      </c>
      <c r="J10" s="53">
        <f>'Stat Backbone'!$G25</f>
        <v>304</v>
      </c>
      <c r="K10" s="38">
        <f>'Stat Backbone'!$I25</f>
        <v>5</v>
      </c>
      <c r="L10" s="34"/>
      <c r="M10" s="39" t="str">
        <f>'Stat Backbone'!$A39</f>
        <v>IM</v>
      </c>
      <c r="N10" s="53">
        <f>'Stat Backbone'!$B39</f>
        <v>1039</v>
      </c>
      <c r="O10" s="38">
        <f>'Stat Backbone'!$D39</f>
        <v>5</v>
      </c>
      <c r="P10" s="34"/>
      <c r="Q10" s="39" t="str">
        <f>'Stat Backbone'!$F39</f>
        <v>RR</v>
      </c>
      <c r="R10" s="53">
        <f>'Stat Backbone'!$G39</f>
        <v>178</v>
      </c>
      <c r="S10" s="38">
        <f>'Stat Backbone'!$I39</f>
        <v>5</v>
      </c>
      <c r="T10" s="34"/>
      <c r="U10" s="39" t="str">
        <f>'Stat Backbone'!$O$23</f>
        <v>SOE</v>
      </c>
      <c r="V10" s="38">
        <f>'Stat Backbone'!$P$23</f>
        <v>29</v>
      </c>
      <c r="X10" s="29"/>
      <c r="Y10" s="50"/>
      <c r="Z10" s="30"/>
    </row>
    <row r="11" spans="1:26" ht="15" x14ac:dyDescent="0.2">
      <c r="A11" s="39" t="str">
        <f>'Stat Backbone'!$A54</f>
        <v>HP</v>
      </c>
      <c r="B11" s="37">
        <f>'Stat Backbone'!$B54</f>
        <v>0.25559999999999999</v>
      </c>
      <c r="C11" s="38">
        <f>'Stat Backbone'!$D54</f>
        <v>4</v>
      </c>
      <c r="D11" s="34"/>
      <c r="E11" s="39" t="str">
        <f>'Stat Backbone'!$A26</f>
        <v>RR</v>
      </c>
      <c r="F11" s="53">
        <f>'Stat Backbone'!$B26</f>
        <v>1052</v>
      </c>
      <c r="G11" s="38">
        <f>'Stat Backbone'!$D26</f>
        <v>4</v>
      </c>
      <c r="H11" s="34"/>
      <c r="I11" s="39" t="str">
        <f>'Stat Backbone'!$F26</f>
        <v>SOE</v>
      </c>
      <c r="J11" s="53">
        <f>'Stat Backbone'!$G26</f>
        <v>298</v>
      </c>
      <c r="K11" s="38">
        <f>'Stat Backbone'!$I26</f>
        <v>4</v>
      </c>
      <c r="L11" s="34"/>
      <c r="M11" s="39" t="str">
        <f>'Stat Backbone'!$A40</f>
        <v>SOE</v>
      </c>
      <c r="N11" s="53">
        <f>'Stat Backbone'!$B40</f>
        <v>1036</v>
      </c>
      <c r="O11" s="38">
        <f>'Stat Backbone'!$D40</f>
        <v>4</v>
      </c>
      <c r="P11" s="34"/>
      <c r="Q11" s="39" t="str">
        <f>'Stat Backbone'!$F40</f>
        <v>A.C.L.</v>
      </c>
      <c r="R11" s="53">
        <f>'Stat Backbone'!$G40</f>
        <v>169</v>
      </c>
      <c r="S11" s="38">
        <f>'Stat Backbone'!$I40</f>
        <v>4</v>
      </c>
      <c r="T11" s="34"/>
      <c r="U11" s="39" t="str">
        <f>'Stat Backbone'!$O$24</f>
        <v>CAN</v>
      </c>
      <c r="V11" s="38">
        <f>'Stat Backbone'!$P$24</f>
        <v>28</v>
      </c>
      <c r="X11" s="29"/>
      <c r="Y11" s="50"/>
      <c r="Z11" s="30"/>
    </row>
    <row r="12" spans="1:26" ht="15" x14ac:dyDescent="0.2">
      <c r="A12" s="39" t="str">
        <f>'Stat Backbone'!$A55</f>
        <v>TC</v>
      </c>
      <c r="B12" s="37">
        <f>'Stat Backbone'!$B55</f>
        <v>0.25430000000000003</v>
      </c>
      <c r="C12" s="38">
        <f>'Stat Backbone'!$D55</f>
        <v>3</v>
      </c>
      <c r="D12" s="34"/>
      <c r="E12" s="39" t="str">
        <f>'Stat Backbone'!$A27</f>
        <v>TC</v>
      </c>
      <c r="F12" s="53">
        <f>'Stat Backbone'!$B27</f>
        <v>982</v>
      </c>
      <c r="G12" s="38">
        <f>'Stat Backbone'!$D27</f>
        <v>3</v>
      </c>
      <c r="H12" s="34"/>
      <c r="I12" s="39" t="str">
        <f>'Stat Backbone'!$F27</f>
        <v>CAN</v>
      </c>
      <c r="J12" s="53">
        <f>'Stat Backbone'!$G27</f>
        <v>285</v>
      </c>
      <c r="K12" s="38">
        <f>'Stat Backbone'!$I27</f>
        <v>3</v>
      </c>
      <c r="L12" s="34"/>
      <c r="M12" s="39" t="str">
        <f>'Stat Backbone'!$A41</f>
        <v>HP</v>
      </c>
      <c r="N12" s="53">
        <f>'Stat Backbone'!$B41</f>
        <v>985</v>
      </c>
      <c r="O12" s="38">
        <f>'Stat Backbone'!$D41</f>
        <v>3</v>
      </c>
      <c r="P12" s="34"/>
      <c r="Q12" s="39" t="str">
        <f>'Stat Backbone'!$F41</f>
        <v>TBD</v>
      </c>
      <c r="R12" s="53">
        <f>'Stat Backbone'!$G41</f>
        <v>154</v>
      </c>
      <c r="S12" s="38">
        <f>'Stat Backbone'!$I41</f>
        <v>3</v>
      </c>
      <c r="T12" s="34"/>
      <c r="U12" s="39" t="str">
        <f>'Stat Backbone'!$O$25</f>
        <v>HP</v>
      </c>
      <c r="V12" s="38">
        <f>'Stat Backbone'!$P$25</f>
        <v>19</v>
      </c>
      <c r="X12" s="29"/>
      <c r="Y12" s="50"/>
      <c r="Z12" s="30"/>
    </row>
    <row r="13" spans="1:26" ht="15" x14ac:dyDescent="0.2">
      <c r="A13" s="39" t="str">
        <f>'Stat Backbone'!$A56</f>
        <v>CAN</v>
      </c>
      <c r="B13" s="37">
        <f>'Stat Backbone'!$B56</f>
        <v>0.25309999999999999</v>
      </c>
      <c r="C13" s="38">
        <f>'Stat Backbone'!$D56</f>
        <v>2</v>
      </c>
      <c r="D13" s="34"/>
      <c r="E13" s="39" t="str">
        <f>'Stat Backbone'!$A28</f>
        <v>HP</v>
      </c>
      <c r="F13" s="53">
        <f>'Stat Backbone'!$B28</f>
        <v>973</v>
      </c>
      <c r="G13" s="38">
        <f>'Stat Backbone'!$D28</f>
        <v>2</v>
      </c>
      <c r="H13" s="34"/>
      <c r="I13" s="39" t="str">
        <f>'Stat Backbone'!$F28</f>
        <v>TC</v>
      </c>
      <c r="J13" s="53">
        <f>'Stat Backbone'!$G28</f>
        <v>284</v>
      </c>
      <c r="K13" s="38">
        <f>'Stat Backbone'!$I28</f>
        <v>2</v>
      </c>
      <c r="L13" s="34"/>
      <c r="M13" s="39" t="str">
        <f>'Stat Backbone'!$A42</f>
        <v>CAN</v>
      </c>
      <c r="N13" s="53">
        <f>'Stat Backbone'!$B42</f>
        <v>970</v>
      </c>
      <c r="O13" s="38">
        <f>'Stat Backbone'!$D42</f>
        <v>2</v>
      </c>
      <c r="P13" s="34"/>
      <c r="Q13" s="39" t="str">
        <f>'Stat Backbone'!$F42</f>
        <v>IM</v>
      </c>
      <c r="R13" s="53">
        <f>'Stat Backbone'!$G42</f>
        <v>151</v>
      </c>
      <c r="S13" s="38">
        <f>'Stat Backbone'!$I42</f>
        <v>2</v>
      </c>
      <c r="T13" s="34"/>
      <c r="U13" s="39" t="str">
        <f>'Stat Backbone'!$O$26</f>
        <v>IM</v>
      </c>
      <c r="V13" s="38">
        <f>'Stat Backbone'!$P$26</f>
        <v>14</v>
      </c>
      <c r="X13" s="29"/>
      <c r="Y13" s="50"/>
      <c r="Z13" s="30"/>
    </row>
    <row r="14" spans="1:26" ht="15" x14ac:dyDescent="0.2">
      <c r="A14" s="39" t="str">
        <f>'Stat Backbone'!$A57</f>
        <v>IM</v>
      </c>
      <c r="B14" s="37">
        <f>'Stat Backbone'!$B57</f>
        <v>0.251</v>
      </c>
      <c r="C14" s="38">
        <f>'Stat Backbone'!$D57</f>
        <v>1</v>
      </c>
      <c r="D14" s="34"/>
      <c r="E14" s="39" t="str">
        <f>'Stat Backbone'!$A29</f>
        <v>IM</v>
      </c>
      <c r="F14" s="53">
        <f>'Stat Backbone'!$B29</f>
        <v>966</v>
      </c>
      <c r="G14" s="38">
        <f>'Stat Backbone'!$D29</f>
        <v>1</v>
      </c>
      <c r="H14" s="34"/>
      <c r="I14" s="39" t="str">
        <f>'Stat Backbone'!$F29</f>
        <v>HP</v>
      </c>
      <c r="J14" s="53">
        <f>'Stat Backbone'!$G29</f>
        <v>260</v>
      </c>
      <c r="K14" s="38">
        <f>'Stat Backbone'!$I29</f>
        <v>1</v>
      </c>
      <c r="L14" s="34"/>
      <c r="M14" s="39" t="str">
        <f>'Stat Backbone'!$A43</f>
        <v>TBD</v>
      </c>
      <c r="N14" s="53">
        <f>'Stat Backbone'!$B43</f>
        <v>961</v>
      </c>
      <c r="O14" s="38">
        <f>'Stat Backbone'!$D43</f>
        <v>1</v>
      </c>
      <c r="P14" s="34"/>
      <c r="Q14" s="39" t="str">
        <f>'Stat Backbone'!$F43</f>
        <v>CJ</v>
      </c>
      <c r="R14" s="53">
        <f>'Stat Backbone'!$G43</f>
        <v>145</v>
      </c>
      <c r="S14" s="38">
        <f>'Stat Backbone'!$I43</f>
        <v>1</v>
      </c>
      <c r="T14" s="34"/>
      <c r="U14" s="39" t="str">
        <f>'Stat Backbone'!$O$27</f>
        <v>TC</v>
      </c>
      <c r="V14" s="38">
        <f>'Stat Backbone'!$P$27</f>
        <v>8</v>
      </c>
      <c r="X14" s="29"/>
      <c r="Y14" s="50"/>
      <c r="Z14" s="30"/>
    </row>
    <row r="15" spans="1:26" ht="15" x14ac:dyDescent="0.2">
      <c r="A15" s="39" t="str">
        <f>'Stat Backbone'!$A58</f>
        <v>TBD</v>
      </c>
      <c r="B15" s="37">
        <f>'Stat Backbone'!$B58</f>
        <v>0.23719999999999999</v>
      </c>
      <c r="C15" s="38">
        <f>'Stat Backbone'!$D58</f>
        <v>0</v>
      </c>
      <c r="D15" s="34"/>
      <c r="E15" s="39" t="str">
        <f>'Stat Backbone'!$A30</f>
        <v>TBD</v>
      </c>
      <c r="F15" s="53">
        <f>'Stat Backbone'!$B30</f>
        <v>928</v>
      </c>
      <c r="G15" s="38">
        <f>'Stat Backbone'!$D30</f>
        <v>0</v>
      </c>
      <c r="H15" s="34"/>
      <c r="I15" s="39" t="str">
        <f>'Stat Backbone'!$F30</f>
        <v>TBD</v>
      </c>
      <c r="J15" s="53">
        <f>'Stat Backbone'!$G30</f>
        <v>254</v>
      </c>
      <c r="K15" s="38">
        <f>'Stat Backbone'!$I30</f>
        <v>0</v>
      </c>
      <c r="L15" s="34"/>
      <c r="M15" s="39" t="str">
        <f>'Stat Backbone'!$A44</f>
        <v>TC</v>
      </c>
      <c r="N15" s="53">
        <f>'Stat Backbone'!$B44</f>
        <v>912</v>
      </c>
      <c r="O15" s="38">
        <f>'Stat Backbone'!$D44</f>
        <v>0</v>
      </c>
      <c r="P15" s="34"/>
      <c r="Q15" s="39" t="str">
        <f>'Stat Backbone'!$F44</f>
        <v>TC</v>
      </c>
      <c r="R15" s="53">
        <f>'Stat Backbone'!$G44</f>
        <v>88</v>
      </c>
      <c r="S15" s="38">
        <f>'Stat Backbone'!$I44</f>
        <v>0</v>
      </c>
      <c r="T15" s="34"/>
      <c r="U15" s="39" t="str">
        <f>'Stat Backbone'!$O$28</f>
        <v>TBD</v>
      </c>
      <c r="V15" s="38">
        <f>'Stat Backbone'!$P$28</f>
        <v>4</v>
      </c>
      <c r="X15" s="29"/>
      <c r="Y15" s="49"/>
      <c r="Z15" s="30"/>
    </row>
    <row r="16" spans="1:26" x14ac:dyDescent="0.2">
      <c r="A16" s="26"/>
      <c r="B16" s="27"/>
      <c r="C16" s="28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26" ht="15.75" x14ac:dyDescent="0.25">
      <c r="A17" s="124" t="s">
        <v>32</v>
      </c>
      <c r="B17" s="125"/>
      <c r="C17" s="126"/>
      <c r="D17" s="34"/>
      <c r="E17" s="40" t="s">
        <v>33</v>
      </c>
      <c r="F17" s="41"/>
      <c r="G17" s="42"/>
      <c r="H17" s="34"/>
      <c r="I17" s="40" t="s">
        <v>34</v>
      </c>
      <c r="J17" s="41"/>
      <c r="K17" s="42"/>
      <c r="L17" s="34"/>
      <c r="M17" s="40" t="s">
        <v>35</v>
      </c>
      <c r="N17" s="41"/>
      <c r="O17" s="42"/>
      <c r="P17" s="34"/>
      <c r="Q17" s="40" t="s">
        <v>36</v>
      </c>
      <c r="R17" s="41"/>
      <c r="S17" s="9"/>
      <c r="T17" s="10"/>
      <c r="U17" s="40" t="s">
        <v>37</v>
      </c>
      <c r="V17" s="42"/>
      <c r="X17" s="29"/>
      <c r="Y17" s="29"/>
      <c r="Z17" s="30"/>
    </row>
    <row r="18" spans="1:26" ht="15" x14ac:dyDescent="0.2">
      <c r="A18" s="39" t="str">
        <f>'Stat Backbone'!$F47</f>
        <v>DD</v>
      </c>
      <c r="B18" s="53">
        <f>'Stat Backbone'!$G47</f>
        <v>100</v>
      </c>
      <c r="C18" s="38">
        <f>'Stat Backbone'!$I47</f>
        <v>11</v>
      </c>
      <c r="D18" s="34"/>
      <c r="E18" s="39" t="str">
        <f>'Stat Backbone'!$A61</f>
        <v>HP</v>
      </c>
      <c r="F18" s="53">
        <f>'Stat Backbone'!$B61</f>
        <v>79</v>
      </c>
      <c r="G18" s="38">
        <f>'Stat Backbone'!$D61</f>
        <v>11</v>
      </c>
      <c r="H18" s="34"/>
      <c r="I18" s="39" t="str">
        <f>'Stat Backbone'!$F75</f>
        <v>CJ</v>
      </c>
      <c r="J18" s="53">
        <f>'Stat Backbone'!$G75</f>
        <v>1518</v>
      </c>
      <c r="K18" s="38">
        <f>'Stat Backbone'!$I75</f>
        <v>11</v>
      </c>
      <c r="L18" s="34"/>
      <c r="M18" s="39" t="str">
        <f>'Stat Backbone'!$F61</f>
        <v>CJ</v>
      </c>
      <c r="N18" s="43">
        <f>'Stat Backbone'!$G61</f>
        <v>3.6669999999999998</v>
      </c>
      <c r="O18" s="38">
        <f>'Stat Backbone'!$I61</f>
        <v>11</v>
      </c>
      <c r="P18" s="34"/>
      <c r="Q18" s="39" t="str">
        <f>'Stat Backbone'!$A75</f>
        <v>DD</v>
      </c>
      <c r="R18" s="43">
        <f>'Stat Backbone'!$B75</f>
        <v>1.1800999999999999</v>
      </c>
      <c r="S18" s="38">
        <f>'Stat Backbone'!$D75</f>
        <v>11</v>
      </c>
      <c r="T18" s="10"/>
      <c r="U18" s="39" t="str">
        <f>'Stat Backbone'!$O$31</f>
        <v>DD</v>
      </c>
      <c r="V18" s="38">
        <f>'Stat Backbone'!$P$31</f>
        <v>50</v>
      </c>
      <c r="X18" s="29"/>
      <c r="Y18" s="29"/>
      <c r="Z18" s="30"/>
    </row>
    <row r="19" spans="1:26" ht="15" x14ac:dyDescent="0.2">
      <c r="A19" s="39" t="str">
        <f>'Stat Backbone'!$F48</f>
        <v>HP</v>
      </c>
      <c r="B19" s="53">
        <f>'Stat Backbone'!$G48</f>
        <v>96</v>
      </c>
      <c r="C19" s="38">
        <f>'Stat Backbone'!$I48</f>
        <v>10</v>
      </c>
      <c r="D19" s="34"/>
      <c r="E19" s="39" t="str">
        <f>'Stat Backbone'!$A62</f>
        <v>DD</v>
      </c>
      <c r="F19" s="53">
        <f>'Stat Backbone'!$B62</f>
        <v>74</v>
      </c>
      <c r="G19" s="38">
        <f>'Stat Backbone'!$D62</f>
        <v>10</v>
      </c>
      <c r="H19" s="34"/>
      <c r="I19" s="39" t="str">
        <f>'Stat Backbone'!$F76</f>
        <v>WB</v>
      </c>
      <c r="J19" s="53">
        <f>'Stat Backbone'!$G76</f>
        <v>1471</v>
      </c>
      <c r="K19" s="38">
        <f>'Stat Backbone'!$I76</f>
        <v>10</v>
      </c>
      <c r="L19" s="34"/>
      <c r="M19" s="39" t="str">
        <f>'Stat Backbone'!$F62</f>
        <v>A.C.L.</v>
      </c>
      <c r="N19" s="43">
        <f>'Stat Backbone'!$G62</f>
        <v>3.794</v>
      </c>
      <c r="O19" s="38">
        <f>'Stat Backbone'!$I62</f>
        <v>10</v>
      </c>
      <c r="P19" s="34"/>
      <c r="Q19" s="39" t="str">
        <f>'Stat Backbone'!$A76</f>
        <v>IM</v>
      </c>
      <c r="R19" s="43">
        <f>'Stat Backbone'!$B76</f>
        <v>1.1833</v>
      </c>
      <c r="S19" s="38">
        <f>'Stat Backbone'!$D76</f>
        <v>10</v>
      </c>
      <c r="T19" s="10"/>
      <c r="U19" s="39" t="str">
        <f>'Stat Backbone'!$O$32</f>
        <v>CJ</v>
      </c>
      <c r="V19" s="38">
        <f>'Stat Backbone'!$P$32</f>
        <v>38</v>
      </c>
      <c r="X19" s="29"/>
      <c r="Y19" s="29"/>
      <c r="Z19" s="30"/>
    </row>
    <row r="20" spans="1:26" ht="15" x14ac:dyDescent="0.2">
      <c r="A20" s="39" t="str">
        <f>'Stat Backbone'!$F49</f>
        <v>A.C.L.</v>
      </c>
      <c r="B20" s="53">
        <f>'Stat Backbone'!$G49</f>
        <v>95</v>
      </c>
      <c r="C20" s="38">
        <f>'Stat Backbone'!$I49</f>
        <v>9</v>
      </c>
      <c r="D20" s="34"/>
      <c r="E20" s="39" t="str">
        <f>'Stat Backbone'!$A63</f>
        <v>IM</v>
      </c>
      <c r="F20" s="53">
        <f>'Stat Backbone'!$B63</f>
        <v>71</v>
      </c>
      <c r="G20" s="38">
        <f>'Stat Backbone'!$D63</f>
        <v>9</v>
      </c>
      <c r="H20" s="34"/>
      <c r="I20" s="39" t="str">
        <f>'Stat Backbone'!$F77</f>
        <v>DD</v>
      </c>
      <c r="J20" s="53">
        <f>'Stat Backbone'!$G77</f>
        <v>1446</v>
      </c>
      <c r="K20" s="38">
        <f>'Stat Backbone'!$I77</f>
        <v>9</v>
      </c>
      <c r="L20" s="34"/>
      <c r="M20" s="39" t="str">
        <f>'Stat Backbone'!$F63</f>
        <v>DD</v>
      </c>
      <c r="N20" s="43">
        <f>'Stat Backbone'!$G63</f>
        <v>3.806</v>
      </c>
      <c r="O20" s="38">
        <f>'Stat Backbone'!$I63</f>
        <v>9</v>
      </c>
      <c r="P20" s="34"/>
      <c r="Q20" s="39" t="str">
        <f>'Stat Backbone'!$A77</f>
        <v>CJ</v>
      </c>
      <c r="R20" s="43">
        <f>'Stat Backbone'!$B77</f>
        <v>1.1867000000000001</v>
      </c>
      <c r="S20" s="38">
        <f>'Stat Backbone'!$D77</f>
        <v>9</v>
      </c>
      <c r="T20" s="10"/>
      <c r="U20" s="39" t="str">
        <f>'Stat Backbone'!$O$33</f>
        <v>ACL</v>
      </c>
      <c r="V20" s="38">
        <f>'Stat Backbone'!$P$33</f>
        <v>34</v>
      </c>
      <c r="X20" s="29"/>
      <c r="Y20" s="29"/>
      <c r="Z20" s="30"/>
    </row>
    <row r="21" spans="1:26" ht="15" x14ac:dyDescent="0.2">
      <c r="A21" s="39" t="str">
        <f>'Stat Backbone'!$F50</f>
        <v>SOE</v>
      </c>
      <c r="B21" s="53">
        <f>'Stat Backbone'!$G50</f>
        <v>89</v>
      </c>
      <c r="C21" s="38">
        <f>'Stat Backbone'!$I50</f>
        <v>8</v>
      </c>
      <c r="D21" s="34"/>
      <c r="E21" s="39" t="str">
        <f>'Stat Backbone'!$A64</f>
        <v>CAN</v>
      </c>
      <c r="F21" s="53">
        <f>'Stat Backbone'!$B64</f>
        <v>69</v>
      </c>
      <c r="G21" s="38">
        <f>'Stat Backbone'!$D64</f>
        <v>8</v>
      </c>
      <c r="H21" s="34"/>
      <c r="I21" s="39" t="str">
        <f>'Stat Backbone'!$F78</f>
        <v>RR</v>
      </c>
      <c r="J21" s="53">
        <f>'Stat Backbone'!$G78</f>
        <v>1414</v>
      </c>
      <c r="K21" s="38">
        <f>'Stat Backbone'!$I78</f>
        <v>8</v>
      </c>
      <c r="L21" s="34"/>
      <c r="M21" s="39" t="str">
        <f>'Stat Backbone'!$F64</f>
        <v>RR</v>
      </c>
      <c r="N21" s="43">
        <f>'Stat Backbone'!$G64</f>
        <v>3.8959999999999999</v>
      </c>
      <c r="O21" s="38">
        <f>'Stat Backbone'!$I64</f>
        <v>8</v>
      </c>
      <c r="P21" s="34"/>
      <c r="Q21" s="39" t="str">
        <f>'Stat Backbone'!$A78</f>
        <v>RR</v>
      </c>
      <c r="R21" s="43">
        <f>'Stat Backbone'!$B78</f>
        <v>1.2081</v>
      </c>
      <c r="S21" s="38">
        <f>'Stat Backbone'!$D78</f>
        <v>8</v>
      </c>
      <c r="T21" s="10"/>
      <c r="U21" s="39" t="str">
        <f>'Stat Backbone'!$O$34</f>
        <v>RR</v>
      </c>
      <c r="V21" s="38">
        <f>'Stat Backbone'!$P$34</f>
        <v>33</v>
      </c>
      <c r="X21" s="29"/>
      <c r="Y21" s="29"/>
      <c r="Z21" s="30"/>
    </row>
    <row r="22" spans="1:26" ht="15" x14ac:dyDescent="0.2">
      <c r="A22" s="39" t="str">
        <f>'Stat Backbone'!$F51</f>
        <v>TC</v>
      </c>
      <c r="B22" s="53">
        <f>'Stat Backbone'!$G51</f>
        <v>87</v>
      </c>
      <c r="C22" s="38">
        <f>'Stat Backbone'!$I51</f>
        <v>7</v>
      </c>
      <c r="D22" s="34"/>
      <c r="E22" s="39" t="str">
        <f>'Stat Backbone'!$A65</f>
        <v>SOE</v>
      </c>
      <c r="F22" s="53">
        <f>'Stat Backbone'!$B65</f>
        <v>65</v>
      </c>
      <c r="G22" s="38">
        <f>'Stat Backbone'!$D65</f>
        <v>7</v>
      </c>
      <c r="H22" s="34"/>
      <c r="I22" s="39" t="str">
        <f>'Stat Backbone'!$F79</f>
        <v>CAN</v>
      </c>
      <c r="J22" s="53">
        <f>'Stat Backbone'!$G79</f>
        <v>1407</v>
      </c>
      <c r="K22" s="38">
        <f>'Stat Backbone'!$I79</f>
        <v>7</v>
      </c>
      <c r="L22" s="34"/>
      <c r="M22" s="39" t="str">
        <f>'Stat Backbone'!$F65</f>
        <v>IM</v>
      </c>
      <c r="N22" s="43">
        <f>'Stat Backbone'!$G65</f>
        <v>3.9239999999999999</v>
      </c>
      <c r="O22" s="38">
        <f>'Stat Backbone'!$I65</f>
        <v>7</v>
      </c>
      <c r="P22" s="34"/>
      <c r="Q22" s="39" t="str">
        <f>'Stat Backbone'!$A79</f>
        <v>A.C.L.</v>
      </c>
      <c r="R22" s="43">
        <f>'Stat Backbone'!$B79</f>
        <v>1.2279</v>
      </c>
      <c r="S22" s="38">
        <f>'Stat Backbone'!$D79</f>
        <v>7</v>
      </c>
      <c r="T22" s="10"/>
      <c r="U22" s="39" t="str">
        <f>'Stat Backbone'!$O$35</f>
        <v>HP</v>
      </c>
      <c r="V22" s="38">
        <f>'Stat Backbone'!$P$35</f>
        <v>31</v>
      </c>
      <c r="X22" s="29"/>
      <c r="Y22" s="29"/>
      <c r="Z22" s="30"/>
    </row>
    <row r="23" spans="1:26" ht="15" x14ac:dyDescent="0.2">
      <c r="A23" s="39" t="str">
        <f>'Stat Backbone'!$F52</f>
        <v>NS</v>
      </c>
      <c r="B23" s="53">
        <f>'Stat Backbone'!$G52</f>
        <v>86</v>
      </c>
      <c r="C23" s="38">
        <f>'Stat Backbone'!$I52</f>
        <v>6</v>
      </c>
      <c r="D23" s="34"/>
      <c r="E23" s="39" t="str">
        <f>'Stat Backbone'!$A66</f>
        <v>TBD</v>
      </c>
      <c r="F23" s="53">
        <f>'Stat Backbone'!$B66</f>
        <v>61</v>
      </c>
      <c r="G23" s="38">
        <f>'Stat Backbone'!$D66</f>
        <v>6</v>
      </c>
      <c r="H23" s="34"/>
      <c r="I23" s="39" t="str">
        <f>'Stat Backbone'!$F80</f>
        <v>SOE</v>
      </c>
      <c r="J23" s="53">
        <f>'Stat Backbone'!$G80</f>
        <v>1349</v>
      </c>
      <c r="K23" s="38">
        <f>'Stat Backbone'!$I80</f>
        <v>6</v>
      </c>
      <c r="L23" s="34"/>
      <c r="M23" s="39" t="str">
        <f>'Stat Backbone'!$F66</f>
        <v>TBD</v>
      </c>
      <c r="N23" s="43">
        <f>'Stat Backbone'!$G66</f>
        <v>3.964</v>
      </c>
      <c r="O23" s="38">
        <f>'Stat Backbone'!$I66</f>
        <v>6</v>
      </c>
      <c r="P23" s="34"/>
      <c r="Q23" s="39" t="str">
        <f>'Stat Backbone'!$A80</f>
        <v>WB</v>
      </c>
      <c r="R23" s="43">
        <f>'Stat Backbone'!$B80</f>
        <v>1.2334000000000001</v>
      </c>
      <c r="S23" s="38">
        <f>'Stat Backbone'!$D80</f>
        <v>6</v>
      </c>
      <c r="T23" s="10"/>
      <c r="U23" s="39" t="str">
        <f>'Stat Backbone'!$O$36</f>
        <v>SOE</v>
      </c>
      <c r="V23" s="38">
        <f>'Stat Backbone'!$P$36</f>
        <v>27</v>
      </c>
      <c r="X23" s="29"/>
      <c r="Y23" s="29"/>
      <c r="Z23" s="30"/>
    </row>
    <row r="24" spans="1:26" ht="15" x14ac:dyDescent="0.2">
      <c r="A24" s="39" t="str">
        <f>'Stat Backbone'!$F53</f>
        <v>TBD</v>
      </c>
      <c r="B24" s="53">
        <f>'Stat Backbone'!$G53</f>
        <v>85</v>
      </c>
      <c r="C24" s="38">
        <f>'Stat Backbone'!$I53</f>
        <v>5</v>
      </c>
      <c r="D24" s="34"/>
      <c r="E24" s="39" t="str">
        <f>'Stat Backbone'!$A67</f>
        <v>RR</v>
      </c>
      <c r="F24" s="53">
        <f>'Stat Backbone'!$B67</f>
        <v>60</v>
      </c>
      <c r="G24" s="38">
        <f>'Stat Backbone'!$D67</f>
        <v>5</v>
      </c>
      <c r="H24" s="34"/>
      <c r="I24" s="39" t="str">
        <f>'Stat Backbone'!$F81</f>
        <v>A.C.L.</v>
      </c>
      <c r="J24" s="53">
        <f>'Stat Backbone'!$G81</f>
        <v>1347</v>
      </c>
      <c r="K24" s="38">
        <f>'Stat Backbone'!$I81</f>
        <v>5</v>
      </c>
      <c r="L24" s="34"/>
      <c r="M24" s="39" t="str">
        <f>'Stat Backbone'!$F67</f>
        <v>SOE</v>
      </c>
      <c r="N24" s="43">
        <f>'Stat Backbone'!$G67</f>
        <v>3.9830000000000001</v>
      </c>
      <c r="O24" s="38">
        <f>'Stat Backbone'!$I67</f>
        <v>5</v>
      </c>
      <c r="P24" s="34"/>
      <c r="Q24" s="39" t="str">
        <f>'Stat Backbone'!$A81</f>
        <v>HP</v>
      </c>
      <c r="R24" s="43">
        <f>'Stat Backbone'!$B81</f>
        <v>1.2433000000000001</v>
      </c>
      <c r="S24" s="38">
        <f>'Stat Backbone'!$D81</f>
        <v>5</v>
      </c>
      <c r="T24" s="10"/>
      <c r="U24" s="39" t="str">
        <f>'Stat Backbone'!$O$37</f>
        <v>IM</v>
      </c>
      <c r="V24" s="38">
        <f>'Stat Backbone'!$P$37</f>
        <v>26</v>
      </c>
      <c r="X24" s="29"/>
      <c r="Y24" s="29"/>
      <c r="Z24" s="30"/>
    </row>
    <row r="25" spans="1:26" ht="15" x14ac:dyDescent="0.2">
      <c r="A25" s="39" t="str">
        <f>'Stat Backbone'!$F54</f>
        <v>RR</v>
      </c>
      <c r="B25" s="53">
        <f>'Stat Backbone'!$G54</f>
        <v>83</v>
      </c>
      <c r="C25" s="38">
        <f>'Stat Backbone'!$I54</f>
        <v>4</v>
      </c>
      <c r="D25" s="34"/>
      <c r="E25" s="39" t="str">
        <f>'Stat Backbone'!$A68</f>
        <v>CJ</v>
      </c>
      <c r="F25" s="53">
        <f>'Stat Backbone'!$B68</f>
        <v>58</v>
      </c>
      <c r="G25" s="38">
        <f>'Stat Backbone'!$D68</f>
        <v>4</v>
      </c>
      <c r="H25" s="34"/>
      <c r="I25" s="39" t="str">
        <f>'Stat Backbone'!$F82</f>
        <v>TC</v>
      </c>
      <c r="J25" s="53">
        <f>'Stat Backbone'!$G82</f>
        <v>1332</v>
      </c>
      <c r="K25" s="38">
        <f>'Stat Backbone'!$I82</f>
        <v>4</v>
      </c>
      <c r="L25" s="34"/>
      <c r="M25" s="39" t="str">
        <f>'Stat Backbone'!$F68</f>
        <v>CAN</v>
      </c>
      <c r="N25" s="43">
        <f>'Stat Backbone'!$G68</f>
        <v>4.0140000000000002</v>
      </c>
      <c r="O25" s="38">
        <f>'Stat Backbone'!$I68</f>
        <v>4</v>
      </c>
      <c r="P25" s="34"/>
      <c r="Q25" s="39" t="str">
        <f>'Stat Backbone'!$A82</f>
        <v>TBD</v>
      </c>
      <c r="R25" s="43">
        <f>'Stat Backbone'!$B82</f>
        <v>1.2549999999999999</v>
      </c>
      <c r="S25" s="38">
        <f>'Stat Backbone'!$D82</f>
        <v>4</v>
      </c>
      <c r="T25" s="10"/>
      <c r="U25" s="39" t="str">
        <f>'Stat Backbone'!$O$38</f>
        <v>TBD</v>
      </c>
      <c r="V25" s="38">
        <f>'Stat Backbone'!$P$38</f>
        <v>24</v>
      </c>
      <c r="X25" s="29"/>
      <c r="Y25" s="29"/>
      <c r="Z25" s="30"/>
    </row>
    <row r="26" spans="1:26" ht="15" x14ac:dyDescent="0.2">
      <c r="A26" s="39" t="str">
        <f>'Stat Backbone'!$F55</f>
        <v>CJ</v>
      </c>
      <c r="B26" s="53">
        <f>'Stat Backbone'!$G55</f>
        <v>81</v>
      </c>
      <c r="C26" s="38">
        <f>'Stat Backbone'!$I55</f>
        <v>3</v>
      </c>
      <c r="D26" s="34"/>
      <c r="E26" s="39" t="str">
        <f>'Stat Backbone'!$A69</f>
        <v>A.C.L.</v>
      </c>
      <c r="F26" s="53">
        <f>'Stat Backbone'!$B69</f>
        <v>56</v>
      </c>
      <c r="G26" s="38">
        <f>'Stat Backbone'!$D69</f>
        <v>3</v>
      </c>
      <c r="H26" s="34"/>
      <c r="I26" s="39" t="str">
        <f>'Stat Backbone'!$F83</f>
        <v>TBD</v>
      </c>
      <c r="J26" s="53">
        <f>'Stat Backbone'!$G83</f>
        <v>1320</v>
      </c>
      <c r="K26" s="38">
        <f>'Stat Backbone'!$I83</f>
        <v>3</v>
      </c>
      <c r="L26" s="34"/>
      <c r="M26" s="39" t="str">
        <f>'Stat Backbone'!$F69</f>
        <v>HP</v>
      </c>
      <c r="N26" s="43">
        <f>'Stat Backbone'!$G69</f>
        <v>4.1239999999999997</v>
      </c>
      <c r="O26" s="38">
        <f>'Stat Backbone'!$I69</f>
        <v>3</v>
      </c>
      <c r="P26" s="34"/>
      <c r="Q26" s="39" t="str">
        <f>'Stat Backbone'!$A83</f>
        <v>NS</v>
      </c>
      <c r="R26" s="43">
        <f>'Stat Backbone'!$B83</f>
        <v>1.2793000000000001</v>
      </c>
      <c r="S26" s="38">
        <f>'Stat Backbone'!$D83</f>
        <v>3</v>
      </c>
      <c r="T26" s="10"/>
      <c r="U26" s="39" t="str">
        <f>'Stat Backbone'!$O$39</f>
        <v>CAN</v>
      </c>
      <c r="V26" s="38">
        <f>'Stat Backbone'!$P$39</f>
        <v>22</v>
      </c>
      <c r="X26" s="29"/>
      <c r="Y26" s="29"/>
      <c r="Z26" s="30"/>
    </row>
    <row r="27" spans="1:26" ht="15" x14ac:dyDescent="0.2">
      <c r="A27" s="39" t="str">
        <f>'Stat Backbone'!$F56</f>
        <v>WB</v>
      </c>
      <c r="B27" s="53">
        <f>'Stat Backbone'!$G56</f>
        <v>80</v>
      </c>
      <c r="C27" s="38">
        <f>'Stat Backbone'!$I56</f>
        <v>2</v>
      </c>
      <c r="D27" s="34"/>
      <c r="E27" s="39" t="str">
        <f>'Stat Backbone'!$A70</f>
        <v>NS</v>
      </c>
      <c r="F27" s="53">
        <f>'Stat Backbone'!$B70</f>
        <v>50</v>
      </c>
      <c r="G27" s="38">
        <f>'Stat Backbone'!$D70</f>
        <v>2</v>
      </c>
      <c r="H27" s="34"/>
      <c r="I27" s="39" t="str">
        <f>'Stat Backbone'!$F84</f>
        <v>HP</v>
      </c>
      <c r="J27" s="53">
        <f>'Stat Backbone'!$G84</f>
        <v>1296</v>
      </c>
      <c r="K27" s="38">
        <f>'Stat Backbone'!$I84</f>
        <v>2</v>
      </c>
      <c r="L27" s="34"/>
      <c r="M27" s="39" t="str">
        <f>'Stat Backbone'!$F70</f>
        <v>WB</v>
      </c>
      <c r="N27" s="43">
        <f>'Stat Backbone'!$G70</f>
        <v>4.1319999999999997</v>
      </c>
      <c r="O27" s="38">
        <f>'Stat Backbone'!$I70</f>
        <v>2</v>
      </c>
      <c r="P27" s="34"/>
      <c r="Q27" s="39" t="str">
        <f>'Stat Backbone'!$A84</f>
        <v>CAN</v>
      </c>
      <c r="R27" s="43">
        <f>'Stat Backbone'!$B84</f>
        <v>1.288</v>
      </c>
      <c r="S27" s="38">
        <f>'Stat Backbone'!$D84</f>
        <v>2</v>
      </c>
      <c r="T27" s="10"/>
      <c r="U27" s="39" t="str">
        <f>'Stat Backbone'!$O$40</f>
        <v>WB</v>
      </c>
      <c r="V27" s="38">
        <f>'Stat Backbone'!$P$40</f>
        <v>20</v>
      </c>
      <c r="X27" s="29"/>
      <c r="Y27" s="29"/>
      <c r="Z27" s="30"/>
    </row>
    <row r="28" spans="1:26" ht="15" x14ac:dyDescent="0.2">
      <c r="A28" s="39" t="str">
        <f>'Stat Backbone'!$F57</f>
        <v>CAN</v>
      </c>
      <c r="B28" s="53">
        <f>'Stat Backbone'!$G57</f>
        <v>78</v>
      </c>
      <c r="C28" s="38">
        <f>'Stat Backbone'!$I57</f>
        <v>1</v>
      </c>
      <c r="D28" s="34"/>
      <c r="E28" s="39" t="str">
        <f>'Stat Backbone'!$A71</f>
        <v>TC</v>
      </c>
      <c r="F28" s="53">
        <f>'Stat Backbone'!$B71</f>
        <v>42</v>
      </c>
      <c r="G28" s="38">
        <f>'Stat Backbone'!$D71</f>
        <v>1</v>
      </c>
      <c r="H28" s="34"/>
      <c r="I28" s="39" t="str">
        <f>'Stat Backbone'!$F85</f>
        <v>NS</v>
      </c>
      <c r="J28" s="53">
        <f>'Stat Backbone'!$G85</f>
        <v>1276</v>
      </c>
      <c r="K28" s="38">
        <f>'Stat Backbone'!$I85</f>
        <v>1</v>
      </c>
      <c r="L28" s="34"/>
      <c r="M28" s="39" t="str">
        <f>'Stat Backbone'!$F71</f>
        <v>NS</v>
      </c>
      <c r="N28" s="43">
        <f>'Stat Backbone'!$G71</f>
        <v>4.2210000000000001</v>
      </c>
      <c r="O28" s="38">
        <f>'Stat Backbone'!$I71</f>
        <v>1</v>
      </c>
      <c r="P28" s="34"/>
      <c r="Q28" s="39" t="str">
        <f>'Stat Backbone'!$A85</f>
        <v>SOE</v>
      </c>
      <c r="R28" s="43">
        <f>'Stat Backbone'!$B85</f>
        <v>1.2922</v>
      </c>
      <c r="S28" s="38">
        <f>'Stat Backbone'!$D85</f>
        <v>1</v>
      </c>
      <c r="T28" s="10"/>
      <c r="U28" s="39" t="str">
        <f>'Stat Backbone'!$O$41</f>
        <v>NS</v>
      </c>
      <c r="V28" s="38">
        <f>'Stat Backbone'!$P$41</f>
        <v>13</v>
      </c>
      <c r="X28" s="29"/>
      <c r="Y28" s="29"/>
      <c r="Z28" s="30"/>
    </row>
    <row r="29" spans="1:26" ht="15" x14ac:dyDescent="0.2">
      <c r="A29" s="39" t="str">
        <f>'Stat Backbone'!$F58</f>
        <v>IM</v>
      </c>
      <c r="B29" s="53">
        <f>'Stat Backbone'!$G58</f>
        <v>73</v>
      </c>
      <c r="C29" s="38">
        <f>'Stat Backbone'!$I58</f>
        <v>0</v>
      </c>
      <c r="D29" s="34"/>
      <c r="E29" s="39" t="str">
        <f>'Stat Backbone'!$A72</f>
        <v>WB</v>
      </c>
      <c r="F29" s="53">
        <f>'Stat Backbone'!$B72</f>
        <v>24</v>
      </c>
      <c r="G29" s="38">
        <f>'Stat Backbone'!$D72</f>
        <v>0</v>
      </c>
      <c r="H29" s="34"/>
      <c r="I29" s="39" t="str">
        <f>'Stat Backbone'!$F86</f>
        <v>IM</v>
      </c>
      <c r="J29" s="53">
        <f>'Stat Backbone'!$G86</f>
        <v>1275</v>
      </c>
      <c r="K29" s="38">
        <f>'Stat Backbone'!$I86</f>
        <v>0</v>
      </c>
      <c r="L29" s="34"/>
      <c r="M29" s="39" t="str">
        <f>'Stat Backbone'!$F72</f>
        <v>TC</v>
      </c>
      <c r="N29" s="43">
        <f>'Stat Backbone'!$G72</f>
        <v>4.4539999999999997</v>
      </c>
      <c r="O29" s="38">
        <f>'Stat Backbone'!$I72</f>
        <v>0</v>
      </c>
      <c r="P29" s="34"/>
      <c r="Q29" s="39" t="str">
        <f>'Stat Backbone'!$A86</f>
        <v>TC</v>
      </c>
      <c r="R29" s="43">
        <f>'Stat Backbone'!$B86</f>
        <v>1.3154999999999999</v>
      </c>
      <c r="S29" s="38">
        <f>'Stat Backbone'!$D86</f>
        <v>0</v>
      </c>
      <c r="T29" s="10"/>
      <c r="U29" s="39" t="str">
        <f>'Stat Backbone'!$O$42</f>
        <v>TC</v>
      </c>
      <c r="V29" s="38">
        <f>'Stat Backbone'!$P$42</f>
        <v>12</v>
      </c>
    </row>
    <row r="30" spans="1:26" x14ac:dyDescent="0.2">
      <c r="A30" s="71"/>
      <c r="B30" s="26"/>
      <c r="C30" s="28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</row>
    <row r="31" spans="1:26" ht="15.75" x14ac:dyDescent="0.25">
      <c r="A31" s="16"/>
      <c r="B31" s="16"/>
      <c r="C31" s="16"/>
      <c r="D31" s="16"/>
      <c r="E31" s="34"/>
      <c r="F31" s="44" t="s">
        <v>38</v>
      </c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16"/>
      <c r="T31" s="16"/>
      <c r="U31" s="16"/>
      <c r="V31" s="16"/>
      <c r="X31" s="29"/>
      <c r="Y31" s="51"/>
      <c r="Z31" s="30"/>
    </row>
    <row r="32" spans="1:26" ht="15.75" x14ac:dyDescent="0.25">
      <c r="A32" s="16"/>
      <c r="B32" s="16"/>
      <c r="C32" s="16"/>
      <c r="D32" s="16"/>
      <c r="E32" s="34"/>
      <c r="F32" s="34"/>
      <c r="G32" s="34"/>
      <c r="H32" s="35"/>
      <c r="I32" s="34"/>
      <c r="J32" s="34"/>
      <c r="K32" s="36"/>
      <c r="L32" s="34"/>
      <c r="M32" s="34"/>
      <c r="N32" s="34"/>
      <c r="O32" s="34"/>
      <c r="P32" s="34"/>
      <c r="Q32" s="34"/>
      <c r="R32" s="34"/>
      <c r="S32" s="16"/>
      <c r="T32" s="16"/>
      <c r="U32" s="16"/>
      <c r="V32" s="16"/>
      <c r="X32" s="29"/>
      <c r="Y32" s="51"/>
      <c r="Z32" s="30"/>
    </row>
    <row r="33" spans="1:26" ht="15.75" customHeight="1" x14ac:dyDescent="0.25">
      <c r="A33" s="16"/>
      <c r="B33" s="16"/>
      <c r="C33" s="16"/>
      <c r="D33" s="16"/>
      <c r="E33" s="3">
        <v>1</v>
      </c>
      <c r="F33" s="106" t="str">
        <f>'Stat Backbone'!$A2</f>
        <v>Doyle's Dingers</v>
      </c>
      <c r="G33" s="76"/>
      <c r="H33" s="76"/>
      <c r="I33" s="76"/>
      <c r="J33" s="107">
        <f>'Stat Backbone'!$L2</f>
        <v>95</v>
      </c>
      <c r="K33" s="34"/>
      <c r="L33" s="34"/>
      <c r="M33" s="3">
        <v>7</v>
      </c>
      <c r="N33" s="54" t="str">
        <f>'Stat Backbone'!$A8</f>
        <v>Cantstandyas</v>
      </c>
      <c r="O33" s="4"/>
      <c r="P33" s="4"/>
      <c r="Q33" s="4"/>
      <c r="R33" s="6">
        <f>'Stat Backbone'!$L8</f>
        <v>50</v>
      </c>
      <c r="S33" s="10"/>
      <c r="T33" s="10"/>
      <c r="U33" s="10"/>
      <c r="V33" s="10"/>
      <c r="X33" s="29"/>
      <c r="Y33" s="51"/>
      <c r="Z33" s="30"/>
    </row>
    <row r="34" spans="1:26" ht="15.75" customHeight="1" x14ac:dyDescent="0.25">
      <c r="A34" s="10"/>
      <c r="B34" s="10"/>
      <c r="C34" s="10"/>
      <c r="D34" s="10"/>
      <c r="E34" s="3">
        <v>2</v>
      </c>
      <c r="F34" s="54" t="str">
        <f>'Stat Backbone'!$A3</f>
        <v>Winged Buffalo</v>
      </c>
      <c r="G34" s="4"/>
      <c r="H34" s="4"/>
      <c r="I34" s="4"/>
      <c r="J34" s="57">
        <f>'Stat Backbone'!$L3</f>
        <v>73</v>
      </c>
      <c r="K34" s="34"/>
      <c r="L34" s="34"/>
      <c r="M34" s="3">
        <v>8</v>
      </c>
      <c r="N34" s="54" t="str">
        <f>'Stat Backbone'!$A9</f>
        <v>Hillie Pride</v>
      </c>
      <c r="O34" s="4"/>
      <c r="P34" s="4"/>
      <c r="Q34" s="4"/>
      <c r="R34" s="6">
        <f>'Stat Backbone'!$L9</f>
        <v>50</v>
      </c>
      <c r="S34" s="10"/>
      <c r="T34" s="10"/>
      <c r="U34" s="10"/>
      <c r="V34" s="10"/>
      <c r="X34" s="29"/>
      <c r="Y34" s="51"/>
      <c r="Z34" s="30"/>
    </row>
    <row r="35" spans="1:26" ht="15.75" x14ac:dyDescent="0.25">
      <c r="A35" s="10"/>
      <c r="B35" s="10"/>
      <c r="C35" s="10"/>
      <c r="D35" s="10"/>
      <c r="E35" s="3">
        <v>3</v>
      </c>
      <c r="F35" s="54" t="str">
        <f>'Stat Backbone'!$A4</f>
        <v>A.C.L.</v>
      </c>
      <c r="G35" s="4"/>
      <c r="H35" s="4"/>
      <c r="I35" s="4"/>
      <c r="J35" s="57">
        <f>'Stat Backbone'!$L4</f>
        <v>73</v>
      </c>
      <c r="K35" s="34"/>
      <c r="L35" s="34"/>
      <c r="M35" s="3">
        <v>9</v>
      </c>
      <c r="N35" s="54" t="str">
        <f>'Stat Backbone'!$A10</f>
        <v>Non-Smokers</v>
      </c>
      <c r="O35" s="4"/>
      <c r="P35" s="4"/>
      <c r="Q35" s="4"/>
      <c r="R35" s="6">
        <f>'Stat Backbone'!$L10</f>
        <v>46</v>
      </c>
      <c r="S35" s="10"/>
      <c r="T35" s="10"/>
      <c r="U35" s="10"/>
      <c r="V35" s="10"/>
      <c r="X35" s="29"/>
      <c r="Y35" s="51"/>
      <c r="Z35" s="30"/>
    </row>
    <row r="36" spans="1:26" ht="15.75" x14ac:dyDescent="0.25">
      <c r="A36" s="10"/>
      <c r="B36" s="10"/>
      <c r="C36" s="10"/>
      <c r="D36" s="10"/>
      <c r="E36" s="3">
        <v>4</v>
      </c>
      <c r="F36" s="54" t="str">
        <f>'Stat Backbone'!$A5</f>
        <v>Camel Jockeys</v>
      </c>
      <c r="G36" s="4"/>
      <c r="H36" s="4"/>
      <c r="I36" s="4"/>
      <c r="J36" s="57">
        <f>'Stat Backbone'!$L5</f>
        <v>67</v>
      </c>
      <c r="K36" s="34"/>
      <c r="L36" s="34"/>
      <c r="M36" s="3">
        <v>10</v>
      </c>
      <c r="N36" s="54" t="str">
        <f>'Stat Backbone'!$A11</f>
        <v>Iron Men</v>
      </c>
      <c r="O36" s="4"/>
      <c r="P36" s="4"/>
      <c r="Q36" s="4"/>
      <c r="R36" s="6">
        <f>'Stat Backbone'!$L11</f>
        <v>40</v>
      </c>
      <c r="S36" s="10"/>
      <c r="T36" s="10"/>
      <c r="U36" s="10"/>
      <c r="V36" s="10"/>
      <c r="X36" s="29"/>
      <c r="Y36" s="51"/>
      <c r="Z36" s="30"/>
    </row>
    <row r="37" spans="1:26" ht="15.75" x14ac:dyDescent="0.25">
      <c r="A37" s="10"/>
      <c r="B37" s="10"/>
      <c r="C37" s="10"/>
      <c r="D37" s="10"/>
      <c r="E37" s="3">
        <v>5</v>
      </c>
      <c r="F37" s="54" t="str">
        <f>'Stat Backbone'!$A6</f>
        <v>Rooster Resurgence</v>
      </c>
      <c r="G37" s="4"/>
      <c r="H37" s="4"/>
      <c r="I37" s="4"/>
      <c r="J37" s="57">
        <f>'Stat Backbone'!$L6</f>
        <v>62</v>
      </c>
      <c r="K37" s="34"/>
      <c r="L37" s="34"/>
      <c r="M37" s="3">
        <v>11</v>
      </c>
      <c r="N37" s="54" t="str">
        <f>'Stat Backbone'!$A12</f>
        <v>The Bigg Doggs</v>
      </c>
      <c r="O37" s="4"/>
      <c r="P37" s="4"/>
      <c r="Q37" s="4"/>
      <c r="R37" s="6">
        <f>'Stat Backbone'!$L12</f>
        <v>28</v>
      </c>
      <c r="S37" s="10"/>
      <c r="T37" s="10"/>
      <c r="U37" s="10"/>
      <c r="V37" s="10"/>
      <c r="X37" s="29"/>
      <c r="Y37" s="51"/>
      <c r="Z37" s="30"/>
    </row>
    <row r="38" spans="1:26" ht="15.75" x14ac:dyDescent="0.25">
      <c r="A38" s="10"/>
      <c r="B38" s="10"/>
      <c r="C38" s="10"/>
      <c r="D38" s="10"/>
      <c r="E38" s="3">
        <v>6</v>
      </c>
      <c r="F38" s="54" t="str">
        <f>'Stat Backbone'!$A7</f>
        <v>Sons of Elijah Dukes</v>
      </c>
      <c r="G38" s="4"/>
      <c r="H38" s="4"/>
      <c r="I38" s="4"/>
      <c r="J38" s="57">
        <f>'Stat Backbone'!$L7</f>
        <v>56</v>
      </c>
      <c r="K38" s="34"/>
      <c r="L38" s="34"/>
      <c r="M38" s="3">
        <v>12</v>
      </c>
      <c r="N38" s="54" t="str">
        <f>'Stat Backbone'!$A13</f>
        <v>The Chiefs</v>
      </c>
      <c r="O38" s="4"/>
      <c r="P38" s="4"/>
      <c r="Q38" s="4"/>
      <c r="R38" s="6">
        <f>'Stat Backbone'!$L13</f>
        <v>20</v>
      </c>
      <c r="S38" s="10"/>
      <c r="T38" s="10"/>
      <c r="U38" s="10"/>
      <c r="V38" s="10"/>
      <c r="X38" s="29"/>
      <c r="Y38" s="51"/>
      <c r="Z38" s="30"/>
    </row>
    <row r="39" spans="1:26" ht="15.75" x14ac:dyDescent="0.25">
      <c r="E39" s="3"/>
      <c r="F39" s="4"/>
      <c r="G39" s="4"/>
      <c r="H39" s="4"/>
      <c r="I39" s="4"/>
      <c r="J39" s="5"/>
      <c r="M39" s="3"/>
      <c r="N39" s="4"/>
      <c r="O39" s="4"/>
      <c r="P39" s="4"/>
      <c r="Q39" s="4"/>
      <c r="R39" s="5"/>
      <c r="X39" s="29"/>
      <c r="Y39" s="51"/>
      <c r="Z39" s="30"/>
    </row>
    <row r="40" spans="1:26" ht="15" x14ac:dyDescent="0.2">
      <c r="J40" s="29"/>
      <c r="K40" s="29"/>
      <c r="L40" s="30"/>
      <c r="X40" s="29"/>
      <c r="Y40" s="51"/>
      <c r="Z40" s="30"/>
    </row>
    <row r="41" spans="1:26" ht="15" x14ac:dyDescent="0.2">
      <c r="X41" s="29"/>
      <c r="Y41" s="51"/>
      <c r="Z41" s="30"/>
    </row>
    <row r="42" spans="1:26" ht="15" x14ac:dyDescent="0.2">
      <c r="X42" s="29"/>
      <c r="Y42" s="51"/>
      <c r="Z42" s="30"/>
    </row>
  </sheetData>
  <mergeCells count="2">
    <mergeCell ref="A3:C3"/>
    <mergeCell ref="A17:C17"/>
  </mergeCells>
  <phoneticPr fontId="10" type="noConversion"/>
  <pageMargins left="0.25" right="0.25" top="0" bottom="0" header="0.5" footer="0.5"/>
  <pageSetup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4"/>
  </sheetPr>
  <dimension ref="A1:Q86"/>
  <sheetViews>
    <sheetView workbookViewId="0">
      <selection activeCell="M74" sqref="M74"/>
    </sheetView>
  </sheetViews>
  <sheetFormatPr defaultRowHeight="12.75" x14ac:dyDescent="0.2"/>
  <cols>
    <col min="1" max="1" width="32.7109375" style="58" bestFit="1" customWidth="1"/>
    <col min="2" max="2" width="5.7109375" style="58" bestFit="1" customWidth="1"/>
    <col min="3" max="3" width="4.85546875" style="58" bestFit="1" customWidth="1"/>
    <col min="4" max="4" width="5.28515625" style="58" bestFit="1" customWidth="1"/>
    <col min="5" max="5" width="4.85546875" style="58" bestFit="1" customWidth="1"/>
    <col min="6" max="6" width="17.85546875" style="58" bestFit="1" customWidth="1"/>
    <col min="7" max="7" width="5.7109375" style="58" bestFit="1" customWidth="1"/>
    <col min="8" max="8" width="4.85546875" style="58" bestFit="1" customWidth="1"/>
    <col min="9" max="9" width="6.85546875" style="58" bestFit="1" customWidth="1"/>
    <col min="10" max="10" width="6.42578125" style="58" bestFit="1" customWidth="1"/>
    <col min="11" max="11" width="4.85546875" style="58" bestFit="1" customWidth="1"/>
    <col min="12" max="12" width="6.85546875" style="58" bestFit="1" customWidth="1"/>
    <col min="13" max="13" width="5.5703125" style="58" customWidth="1"/>
    <col min="14" max="14" width="19.7109375" style="58" customWidth="1"/>
    <col min="15" max="15" width="7.140625" style="58" bestFit="1" customWidth="1"/>
    <col min="16" max="16" width="5.7109375" style="58" customWidth="1"/>
    <col min="17" max="17" width="4.85546875" style="58" bestFit="1" customWidth="1"/>
    <col min="18" max="16384" width="9.140625" style="58"/>
  </cols>
  <sheetData>
    <row r="1" spans="1:17" ht="12.75" customHeight="1" x14ac:dyDescent="0.2">
      <c r="A1" s="93" t="s">
        <v>74</v>
      </c>
      <c r="B1" s="93" t="s">
        <v>39</v>
      </c>
      <c r="C1" s="93" t="s">
        <v>40</v>
      </c>
      <c r="D1" s="93" t="s">
        <v>41</v>
      </c>
      <c r="E1" s="93" t="s">
        <v>42</v>
      </c>
      <c r="F1" s="93" t="s">
        <v>75</v>
      </c>
      <c r="G1" s="93" t="s">
        <v>43</v>
      </c>
      <c r="H1" s="93" t="s">
        <v>76</v>
      </c>
      <c r="I1" s="93" t="s">
        <v>44</v>
      </c>
      <c r="J1" s="93" t="s">
        <v>45</v>
      </c>
      <c r="K1" s="93" t="s">
        <v>77</v>
      </c>
      <c r="L1" s="93" t="s">
        <v>78</v>
      </c>
      <c r="M1" s="93" t="s">
        <v>65</v>
      </c>
    </row>
    <row r="2" spans="1:17" x14ac:dyDescent="0.2">
      <c r="A2" s="94" t="s">
        <v>121</v>
      </c>
      <c r="B2" s="104">
        <v>8</v>
      </c>
      <c r="C2" s="104">
        <v>9</v>
      </c>
      <c r="D2" s="104">
        <v>11</v>
      </c>
      <c r="E2" s="104">
        <v>7</v>
      </c>
      <c r="F2" s="104">
        <v>10</v>
      </c>
      <c r="G2" s="104">
        <v>11</v>
      </c>
      <c r="H2" s="104">
        <v>10</v>
      </c>
      <c r="I2" s="104">
        <v>9</v>
      </c>
      <c r="J2" s="104">
        <v>11</v>
      </c>
      <c r="K2" s="104">
        <v>9</v>
      </c>
      <c r="L2" s="103">
        <v>95</v>
      </c>
      <c r="M2" s="103">
        <v>0</v>
      </c>
    </row>
    <row r="3" spans="1:17" x14ac:dyDescent="0.2">
      <c r="A3" s="94" t="s">
        <v>1</v>
      </c>
      <c r="B3" s="104">
        <v>11</v>
      </c>
      <c r="C3" s="104">
        <v>11</v>
      </c>
      <c r="D3" s="104">
        <v>10</v>
      </c>
      <c r="E3" s="104">
        <v>10</v>
      </c>
      <c r="F3" s="104">
        <v>11</v>
      </c>
      <c r="G3" s="104">
        <v>2</v>
      </c>
      <c r="H3" s="104">
        <v>0</v>
      </c>
      <c r="I3" s="104">
        <v>2</v>
      </c>
      <c r="J3" s="104">
        <v>6</v>
      </c>
      <c r="K3" s="104">
        <v>10</v>
      </c>
      <c r="L3" s="103">
        <v>73</v>
      </c>
      <c r="M3" s="103">
        <v>2.5</v>
      </c>
    </row>
    <row r="4" spans="1:17" x14ac:dyDescent="0.2">
      <c r="A4" s="94" t="s">
        <v>4</v>
      </c>
      <c r="B4" s="104">
        <v>9</v>
      </c>
      <c r="C4" s="104">
        <v>10</v>
      </c>
      <c r="D4" s="104">
        <v>8</v>
      </c>
      <c r="E4" s="104">
        <v>4</v>
      </c>
      <c r="F4" s="104">
        <v>8</v>
      </c>
      <c r="G4" s="104">
        <v>9</v>
      </c>
      <c r="H4" s="104">
        <v>3</v>
      </c>
      <c r="I4" s="104">
        <v>10</v>
      </c>
      <c r="J4" s="104">
        <v>7</v>
      </c>
      <c r="K4" s="104">
        <v>5</v>
      </c>
      <c r="L4" s="103">
        <v>73</v>
      </c>
      <c r="M4" s="103">
        <v>-2</v>
      </c>
    </row>
    <row r="5" spans="1:17" x14ac:dyDescent="0.2">
      <c r="A5" s="94" t="s">
        <v>2</v>
      </c>
      <c r="B5" s="104">
        <v>5</v>
      </c>
      <c r="C5" s="104">
        <v>8</v>
      </c>
      <c r="D5" s="104">
        <v>9</v>
      </c>
      <c r="E5" s="104">
        <v>1</v>
      </c>
      <c r="F5" s="104">
        <v>6</v>
      </c>
      <c r="G5" s="104">
        <v>3</v>
      </c>
      <c r="H5" s="104">
        <v>4</v>
      </c>
      <c r="I5" s="104">
        <v>11</v>
      </c>
      <c r="J5" s="104">
        <v>9</v>
      </c>
      <c r="K5" s="104">
        <v>11</v>
      </c>
      <c r="L5" s="103">
        <v>67</v>
      </c>
      <c r="M5" s="103">
        <v>-4</v>
      </c>
    </row>
    <row r="6" spans="1:17" x14ac:dyDescent="0.2">
      <c r="A6" s="94" t="s">
        <v>87</v>
      </c>
      <c r="B6" s="104">
        <v>4</v>
      </c>
      <c r="C6" s="104">
        <v>6</v>
      </c>
      <c r="D6" s="104">
        <v>7</v>
      </c>
      <c r="E6" s="104">
        <v>5</v>
      </c>
      <c r="F6" s="104">
        <v>7</v>
      </c>
      <c r="G6" s="104">
        <v>4</v>
      </c>
      <c r="H6" s="104">
        <v>5</v>
      </c>
      <c r="I6" s="104">
        <v>8</v>
      </c>
      <c r="J6" s="104">
        <v>8</v>
      </c>
      <c r="K6" s="104">
        <v>8</v>
      </c>
      <c r="L6" s="103">
        <v>62</v>
      </c>
      <c r="M6" s="103">
        <v>0</v>
      </c>
    </row>
    <row r="7" spans="1:17" x14ac:dyDescent="0.2">
      <c r="A7" s="94" t="s">
        <v>86</v>
      </c>
      <c r="B7" s="104">
        <v>6</v>
      </c>
      <c r="C7" s="104">
        <v>4</v>
      </c>
      <c r="D7" s="104">
        <v>4</v>
      </c>
      <c r="E7" s="104">
        <v>6</v>
      </c>
      <c r="F7" s="104">
        <v>9</v>
      </c>
      <c r="G7" s="104">
        <v>8</v>
      </c>
      <c r="H7" s="104">
        <v>7</v>
      </c>
      <c r="I7" s="104">
        <v>5</v>
      </c>
      <c r="J7" s="104">
        <v>1</v>
      </c>
      <c r="K7" s="104">
        <v>6</v>
      </c>
      <c r="L7" s="103">
        <v>56</v>
      </c>
      <c r="M7" s="103">
        <v>3</v>
      </c>
    </row>
    <row r="8" spans="1:17" x14ac:dyDescent="0.2">
      <c r="A8" s="94" t="s">
        <v>103</v>
      </c>
      <c r="B8" s="104">
        <v>10</v>
      </c>
      <c r="C8" s="104">
        <v>3</v>
      </c>
      <c r="D8" s="104">
        <v>2</v>
      </c>
      <c r="E8" s="104">
        <v>11</v>
      </c>
      <c r="F8" s="104">
        <v>2</v>
      </c>
      <c r="G8" s="104">
        <v>1</v>
      </c>
      <c r="H8" s="104">
        <v>8</v>
      </c>
      <c r="I8" s="104">
        <v>4</v>
      </c>
      <c r="J8" s="104">
        <v>2</v>
      </c>
      <c r="K8" s="104">
        <v>7</v>
      </c>
      <c r="L8" s="103">
        <v>50</v>
      </c>
      <c r="M8" s="103">
        <v>1</v>
      </c>
    </row>
    <row r="9" spans="1:17" x14ac:dyDescent="0.2">
      <c r="A9" s="94" t="s">
        <v>107</v>
      </c>
      <c r="B9" s="104">
        <v>2</v>
      </c>
      <c r="C9" s="104">
        <v>1</v>
      </c>
      <c r="D9" s="104">
        <v>3</v>
      </c>
      <c r="E9" s="104">
        <v>9</v>
      </c>
      <c r="F9" s="104">
        <v>4</v>
      </c>
      <c r="G9" s="104">
        <v>10</v>
      </c>
      <c r="H9" s="104">
        <v>11</v>
      </c>
      <c r="I9" s="104">
        <v>3</v>
      </c>
      <c r="J9" s="104">
        <v>5</v>
      </c>
      <c r="K9" s="104">
        <v>2</v>
      </c>
      <c r="L9" s="103">
        <v>50</v>
      </c>
      <c r="M9" s="103">
        <v>0.5</v>
      </c>
    </row>
    <row r="10" spans="1:17" x14ac:dyDescent="0.2">
      <c r="A10" s="94" t="s">
        <v>113</v>
      </c>
      <c r="B10" s="104">
        <v>7</v>
      </c>
      <c r="C10" s="104">
        <v>7</v>
      </c>
      <c r="D10" s="104">
        <v>6</v>
      </c>
      <c r="E10" s="104">
        <v>8</v>
      </c>
      <c r="F10" s="104">
        <v>5</v>
      </c>
      <c r="G10" s="104">
        <v>6</v>
      </c>
      <c r="H10" s="104">
        <v>2</v>
      </c>
      <c r="I10" s="104">
        <v>1</v>
      </c>
      <c r="J10" s="104">
        <v>3</v>
      </c>
      <c r="K10" s="104">
        <v>1</v>
      </c>
      <c r="L10" s="103">
        <v>46</v>
      </c>
      <c r="M10" s="103">
        <v>-1.5</v>
      </c>
    </row>
    <row r="11" spans="1:17" x14ac:dyDescent="0.2">
      <c r="A11" s="94" t="s">
        <v>63</v>
      </c>
      <c r="B11" s="104">
        <v>1</v>
      </c>
      <c r="C11" s="104">
        <v>5</v>
      </c>
      <c r="D11" s="104">
        <v>5</v>
      </c>
      <c r="E11" s="104">
        <v>2</v>
      </c>
      <c r="F11" s="104">
        <v>1</v>
      </c>
      <c r="G11" s="104">
        <v>0</v>
      </c>
      <c r="H11" s="104">
        <v>9</v>
      </c>
      <c r="I11" s="104">
        <v>7</v>
      </c>
      <c r="J11" s="104">
        <v>10</v>
      </c>
      <c r="K11" s="104">
        <v>0</v>
      </c>
      <c r="L11" s="103">
        <v>40</v>
      </c>
      <c r="M11" s="103">
        <v>1</v>
      </c>
    </row>
    <row r="12" spans="1:17" x14ac:dyDescent="0.2">
      <c r="A12" s="94" t="s">
        <v>3</v>
      </c>
      <c r="B12" s="104">
        <v>0</v>
      </c>
      <c r="C12" s="104">
        <v>0</v>
      </c>
      <c r="D12" s="104">
        <v>1</v>
      </c>
      <c r="E12" s="104">
        <v>3</v>
      </c>
      <c r="F12" s="104">
        <v>0</v>
      </c>
      <c r="G12" s="104">
        <v>5</v>
      </c>
      <c r="H12" s="104">
        <v>6</v>
      </c>
      <c r="I12" s="104">
        <v>6</v>
      </c>
      <c r="J12" s="104">
        <v>4</v>
      </c>
      <c r="K12" s="104">
        <v>3</v>
      </c>
      <c r="L12" s="103">
        <v>28</v>
      </c>
      <c r="M12" s="103">
        <v>-2</v>
      </c>
    </row>
    <row r="13" spans="1:17" x14ac:dyDescent="0.2">
      <c r="A13" s="94" t="s">
        <v>92</v>
      </c>
      <c r="B13" s="104">
        <v>3</v>
      </c>
      <c r="C13" s="104">
        <v>2</v>
      </c>
      <c r="D13" s="104">
        <v>0</v>
      </c>
      <c r="E13" s="104">
        <v>0</v>
      </c>
      <c r="F13" s="104">
        <v>3</v>
      </c>
      <c r="G13" s="104">
        <v>7</v>
      </c>
      <c r="H13" s="104">
        <v>1</v>
      </c>
      <c r="I13" s="104">
        <v>0</v>
      </c>
      <c r="J13" s="104">
        <v>0</v>
      </c>
      <c r="K13" s="104">
        <v>4</v>
      </c>
      <c r="L13" s="103">
        <v>20</v>
      </c>
      <c r="M13" s="103">
        <v>1.5</v>
      </c>
    </row>
    <row r="14" spans="1:17" x14ac:dyDescent="0.2">
      <c r="A14" s="96"/>
    </row>
    <row r="15" spans="1:17" ht="15.75" x14ac:dyDescent="0.2">
      <c r="A15" s="97" t="s">
        <v>115</v>
      </c>
    </row>
    <row r="16" spans="1:17" x14ac:dyDescent="0.2">
      <c r="A16" s="96"/>
      <c r="N16" s="52" t="s">
        <v>58</v>
      </c>
      <c r="O16" s="52"/>
      <c r="P16" s="52"/>
      <c r="Q16" s="52" t="s">
        <v>57</v>
      </c>
    </row>
    <row r="17" spans="1:17" ht="15" customHeight="1" x14ac:dyDescent="0.2">
      <c r="A17" s="93" t="s">
        <v>91</v>
      </c>
      <c r="B17" s="93"/>
      <c r="C17" s="93"/>
      <c r="D17" s="93"/>
      <c r="E17" s="93"/>
      <c r="F17" s="93" t="s">
        <v>66</v>
      </c>
      <c r="G17" s="93"/>
      <c r="H17" s="93"/>
      <c r="I17" s="93"/>
      <c r="J17" s="93"/>
      <c r="N17" s="94" t="s">
        <v>121</v>
      </c>
      <c r="O17" s="91" t="s">
        <v>51</v>
      </c>
      <c r="P17" s="92">
        <v>53</v>
      </c>
      <c r="Q17" s="98">
        <f t="shared" ref="Q17:Q28" si="0">+(B2)+(C2)+(D2)+(E2)+(F2)</f>
        <v>45</v>
      </c>
    </row>
    <row r="18" spans="1:17" ht="15" x14ac:dyDescent="0.2">
      <c r="A18" s="93" t="s">
        <v>79</v>
      </c>
      <c r="B18" s="93" t="s">
        <v>80</v>
      </c>
      <c r="C18" s="93" t="s">
        <v>81</v>
      </c>
      <c r="D18" s="93" t="s">
        <v>82</v>
      </c>
      <c r="E18" s="93" t="s">
        <v>65</v>
      </c>
      <c r="F18" s="93" t="s">
        <v>79</v>
      </c>
      <c r="G18" s="93" t="s">
        <v>80</v>
      </c>
      <c r="H18" s="93" t="s">
        <v>81</v>
      </c>
      <c r="I18" s="93" t="s">
        <v>82</v>
      </c>
      <c r="J18" s="93" t="s">
        <v>65</v>
      </c>
      <c r="N18" s="94" t="s">
        <v>1</v>
      </c>
      <c r="O18" s="91" t="s">
        <v>125</v>
      </c>
      <c r="P18" s="92">
        <v>45</v>
      </c>
      <c r="Q18" s="98">
        <f t="shared" si="0"/>
        <v>53</v>
      </c>
    </row>
    <row r="19" spans="1:17" ht="15" x14ac:dyDescent="0.2">
      <c r="A19" s="99" t="s">
        <v>51</v>
      </c>
      <c r="B19" s="101">
        <v>1235</v>
      </c>
      <c r="C19" s="101">
        <v>34</v>
      </c>
      <c r="D19" s="103">
        <v>11</v>
      </c>
      <c r="E19" s="104">
        <v>0</v>
      </c>
      <c r="F19" s="99" t="s">
        <v>51</v>
      </c>
      <c r="G19" s="101">
        <v>340</v>
      </c>
      <c r="H19" s="101">
        <v>8</v>
      </c>
      <c r="I19" s="95">
        <v>11</v>
      </c>
      <c r="J19" s="104">
        <v>0</v>
      </c>
      <c r="N19" s="94" t="s">
        <v>4</v>
      </c>
      <c r="O19" s="91" t="s">
        <v>52</v>
      </c>
      <c r="P19" s="92">
        <v>39</v>
      </c>
      <c r="Q19" s="98">
        <f t="shared" si="0"/>
        <v>39</v>
      </c>
    </row>
    <row r="20" spans="1:17" ht="15" x14ac:dyDescent="0.2">
      <c r="A20" s="99" t="s">
        <v>104</v>
      </c>
      <c r="B20" s="101">
        <v>1140</v>
      </c>
      <c r="C20" s="101">
        <v>32</v>
      </c>
      <c r="D20" s="103">
        <v>10</v>
      </c>
      <c r="E20" s="104">
        <v>0</v>
      </c>
      <c r="F20" s="99" t="s">
        <v>4</v>
      </c>
      <c r="G20" s="101">
        <v>334</v>
      </c>
      <c r="H20" s="101">
        <v>11</v>
      </c>
      <c r="I20" s="95">
        <v>10</v>
      </c>
      <c r="J20" s="104">
        <v>0</v>
      </c>
      <c r="N20" s="94" t="s">
        <v>2</v>
      </c>
      <c r="O20" s="91" t="s">
        <v>116</v>
      </c>
      <c r="P20" s="92">
        <v>33</v>
      </c>
      <c r="Q20" s="98">
        <f t="shared" si="0"/>
        <v>29</v>
      </c>
    </row>
    <row r="21" spans="1:17" ht="15" x14ac:dyDescent="0.2">
      <c r="A21" s="99" t="s">
        <v>4</v>
      </c>
      <c r="B21" s="101">
        <v>1135</v>
      </c>
      <c r="C21" s="101">
        <v>43</v>
      </c>
      <c r="D21" s="103">
        <v>9</v>
      </c>
      <c r="E21" s="104">
        <v>0</v>
      </c>
      <c r="F21" s="99" t="s">
        <v>125</v>
      </c>
      <c r="G21" s="101">
        <v>329</v>
      </c>
      <c r="H21" s="101">
        <v>14</v>
      </c>
      <c r="I21" s="95">
        <v>9</v>
      </c>
      <c r="J21" s="104">
        <v>0</v>
      </c>
      <c r="N21" s="94" t="s">
        <v>87</v>
      </c>
      <c r="O21" s="91" t="s">
        <v>53</v>
      </c>
      <c r="P21" s="92">
        <v>29</v>
      </c>
      <c r="Q21" s="98">
        <f t="shared" si="0"/>
        <v>29</v>
      </c>
    </row>
    <row r="22" spans="1:17" ht="15" x14ac:dyDescent="0.2">
      <c r="A22" s="99" t="s">
        <v>125</v>
      </c>
      <c r="B22" s="101">
        <v>1105</v>
      </c>
      <c r="C22" s="101">
        <v>32</v>
      </c>
      <c r="D22" s="103">
        <v>8</v>
      </c>
      <c r="E22" s="104">
        <v>0</v>
      </c>
      <c r="F22" s="99" t="s">
        <v>53</v>
      </c>
      <c r="G22" s="101">
        <v>320</v>
      </c>
      <c r="H22" s="101">
        <v>7</v>
      </c>
      <c r="I22" s="95">
        <v>8</v>
      </c>
      <c r="J22" s="104">
        <v>0</v>
      </c>
      <c r="N22" s="94" t="s">
        <v>86</v>
      </c>
      <c r="O22" s="91" t="s">
        <v>89</v>
      </c>
      <c r="P22" s="92">
        <v>29</v>
      </c>
      <c r="Q22" s="98">
        <f t="shared" si="0"/>
        <v>29</v>
      </c>
    </row>
    <row r="23" spans="1:17" ht="15" x14ac:dyDescent="0.2">
      <c r="A23" s="99" t="s">
        <v>116</v>
      </c>
      <c r="B23" s="101">
        <v>1092</v>
      </c>
      <c r="C23" s="101">
        <v>28</v>
      </c>
      <c r="D23" s="103">
        <v>7</v>
      </c>
      <c r="E23" s="104">
        <v>0</v>
      </c>
      <c r="F23" s="99" t="s">
        <v>116</v>
      </c>
      <c r="G23" s="101">
        <v>314</v>
      </c>
      <c r="H23" s="101">
        <v>12</v>
      </c>
      <c r="I23" s="95">
        <v>7</v>
      </c>
      <c r="J23" s="103">
        <v>0</v>
      </c>
      <c r="N23" s="94" t="s">
        <v>103</v>
      </c>
      <c r="O23" s="91" t="s">
        <v>88</v>
      </c>
      <c r="P23" s="92">
        <v>29</v>
      </c>
      <c r="Q23" s="98">
        <f t="shared" si="0"/>
        <v>28</v>
      </c>
    </row>
    <row r="24" spans="1:17" ht="15" x14ac:dyDescent="0.2">
      <c r="A24" s="99" t="s">
        <v>88</v>
      </c>
      <c r="B24" s="101">
        <v>1091</v>
      </c>
      <c r="C24" s="101">
        <v>41</v>
      </c>
      <c r="D24" s="103">
        <v>6</v>
      </c>
      <c r="E24" s="103">
        <v>1</v>
      </c>
      <c r="F24" s="99" t="s">
        <v>89</v>
      </c>
      <c r="G24" s="101">
        <v>308</v>
      </c>
      <c r="H24" s="101">
        <v>14</v>
      </c>
      <c r="I24" s="95">
        <v>6</v>
      </c>
      <c r="J24" s="103">
        <v>1</v>
      </c>
      <c r="N24" s="94" t="s">
        <v>107</v>
      </c>
      <c r="O24" s="91" t="s">
        <v>104</v>
      </c>
      <c r="P24" s="92">
        <v>28</v>
      </c>
      <c r="Q24" s="98">
        <f t="shared" si="0"/>
        <v>19</v>
      </c>
    </row>
    <row r="25" spans="1:17" ht="15" x14ac:dyDescent="0.2">
      <c r="A25" s="99" t="s">
        <v>53</v>
      </c>
      <c r="B25" s="101">
        <v>1088</v>
      </c>
      <c r="C25" s="101">
        <v>33</v>
      </c>
      <c r="D25" s="103">
        <v>5</v>
      </c>
      <c r="E25" s="103">
        <v>-1</v>
      </c>
      <c r="F25" s="99" t="s">
        <v>64</v>
      </c>
      <c r="G25" s="101">
        <v>304</v>
      </c>
      <c r="H25" s="101">
        <v>8</v>
      </c>
      <c r="I25" s="95">
        <v>5</v>
      </c>
      <c r="J25" s="104">
        <v>-1</v>
      </c>
      <c r="N25" s="94" t="s">
        <v>113</v>
      </c>
      <c r="O25" s="91" t="s">
        <v>109</v>
      </c>
      <c r="P25" s="92">
        <v>19</v>
      </c>
      <c r="Q25" s="98">
        <f t="shared" si="0"/>
        <v>33</v>
      </c>
    </row>
    <row r="26" spans="1:17" ht="15" x14ac:dyDescent="0.2">
      <c r="A26" s="99" t="s">
        <v>89</v>
      </c>
      <c r="B26" s="101">
        <v>1052</v>
      </c>
      <c r="C26" s="101">
        <v>40</v>
      </c>
      <c r="D26" s="103">
        <v>4</v>
      </c>
      <c r="E26" s="103">
        <v>0</v>
      </c>
      <c r="F26" s="99" t="s">
        <v>88</v>
      </c>
      <c r="G26" s="101">
        <v>298</v>
      </c>
      <c r="H26" s="101">
        <v>12</v>
      </c>
      <c r="I26" s="95">
        <v>4</v>
      </c>
      <c r="J26" s="104">
        <v>0</v>
      </c>
      <c r="N26" s="94" t="s">
        <v>63</v>
      </c>
      <c r="O26" s="91" t="s">
        <v>64</v>
      </c>
      <c r="P26" s="92">
        <v>14</v>
      </c>
      <c r="Q26" s="98">
        <f t="shared" si="0"/>
        <v>14</v>
      </c>
    </row>
    <row r="27" spans="1:17" ht="15" x14ac:dyDescent="0.2">
      <c r="A27" s="99" t="s">
        <v>102</v>
      </c>
      <c r="B27" s="101">
        <v>982</v>
      </c>
      <c r="C27" s="101">
        <v>22</v>
      </c>
      <c r="D27" s="103">
        <v>3</v>
      </c>
      <c r="E27" s="104">
        <v>0</v>
      </c>
      <c r="F27" s="99" t="s">
        <v>104</v>
      </c>
      <c r="G27" s="101">
        <v>285</v>
      </c>
      <c r="H27" s="101">
        <v>7</v>
      </c>
      <c r="I27" s="95">
        <v>3</v>
      </c>
      <c r="J27" s="104">
        <v>0</v>
      </c>
      <c r="N27" s="94" t="s">
        <v>3</v>
      </c>
      <c r="O27" s="91" t="s">
        <v>102</v>
      </c>
      <c r="P27" s="92">
        <v>8</v>
      </c>
      <c r="Q27" s="98">
        <f t="shared" si="0"/>
        <v>4</v>
      </c>
    </row>
    <row r="28" spans="1:17" ht="15" x14ac:dyDescent="0.2">
      <c r="A28" s="99" t="s">
        <v>109</v>
      </c>
      <c r="B28" s="101">
        <v>973</v>
      </c>
      <c r="C28" s="101">
        <v>36</v>
      </c>
      <c r="D28" s="103">
        <v>2</v>
      </c>
      <c r="E28" s="104">
        <v>0</v>
      </c>
      <c r="F28" s="99" t="s">
        <v>102</v>
      </c>
      <c r="G28" s="101">
        <v>284</v>
      </c>
      <c r="H28" s="101">
        <v>7</v>
      </c>
      <c r="I28" s="95">
        <v>2</v>
      </c>
      <c r="J28" s="104">
        <v>0</v>
      </c>
      <c r="N28" s="94" t="s">
        <v>92</v>
      </c>
      <c r="O28" s="91" t="s">
        <v>54</v>
      </c>
      <c r="P28" s="92">
        <v>4</v>
      </c>
      <c r="Q28" s="98">
        <f t="shared" si="0"/>
        <v>8</v>
      </c>
    </row>
    <row r="29" spans="1:17" ht="15" x14ac:dyDescent="0.2">
      <c r="A29" s="99" t="s">
        <v>64</v>
      </c>
      <c r="B29" s="101">
        <v>966</v>
      </c>
      <c r="C29" s="101">
        <v>32</v>
      </c>
      <c r="D29" s="103">
        <v>1</v>
      </c>
      <c r="E29" s="104">
        <v>0</v>
      </c>
      <c r="F29" s="99" t="s">
        <v>109</v>
      </c>
      <c r="G29" s="101">
        <v>260</v>
      </c>
      <c r="H29" s="101">
        <v>10</v>
      </c>
      <c r="I29" s="95">
        <v>1</v>
      </c>
      <c r="J29" s="104">
        <v>0</v>
      </c>
      <c r="O29" s="48"/>
      <c r="P29" s="47"/>
      <c r="Q29" s="59"/>
    </row>
    <row r="30" spans="1:17" ht="15.75" x14ac:dyDescent="0.25">
      <c r="A30" s="99" t="s">
        <v>54</v>
      </c>
      <c r="B30" s="101">
        <v>928</v>
      </c>
      <c r="C30" s="101">
        <v>21</v>
      </c>
      <c r="D30" s="103">
        <v>0</v>
      </c>
      <c r="E30" s="104">
        <v>0</v>
      </c>
      <c r="F30" s="99" t="s">
        <v>54</v>
      </c>
      <c r="G30" s="101">
        <v>254</v>
      </c>
      <c r="H30" s="101">
        <v>5</v>
      </c>
      <c r="I30" s="95">
        <v>0</v>
      </c>
      <c r="J30" s="104">
        <v>0</v>
      </c>
      <c r="N30" s="46" t="s">
        <v>46</v>
      </c>
      <c r="O30" s="100"/>
      <c r="P30" s="47"/>
      <c r="Q30" s="55" t="s">
        <v>57</v>
      </c>
    </row>
    <row r="31" spans="1:17" ht="15" customHeight="1" x14ac:dyDescent="0.2">
      <c r="A31" s="93" t="s">
        <v>67</v>
      </c>
      <c r="B31" s="102"/>
      <c r="C31" s="102"/>
      <c r="D31" s="105"/>
      <c r="E31" s="105"/>
      <c r="F31" s="93" t="s">
        <v>68</v>
      </c>
      <c r="G31" s="102"/>
      <c r="H31" s="102"/>
      <c r="I31" s="93"/>
      <c r="J31" s="105"/>
      <c r="N31" s="94" t="s">
        <v>121</v>
      </c>
      <c r="O31" s="91" t="s">
        <v>125</v>
      </c>
      <c r="P31" s="92">
        <v>50</v>
      </c>
      <c r="Q31" s="98">
        <f t="shared" ref="Q31:Q42" si="1">+(G2)+(H2)+(I2)+(J2)+(K2)</f>
        <v>50</v>
      </c>
    </row>
    <row r="32" spans="1:17" ht="15" x14ac:dyDescent="0.2">
      <c r="A32" s="93" t="s">
        <v>79</v>
      </c>
      <c r="B32" s="102" t="s">
        <v>80</v>
      </c>
      <c r="C32" s="102" t="s">
        <v>81</v>
      </c>
      <c r="D32" s="105" t="s">
        <v>82</v>
      </c>
      <c r="E32" s="105" t="s">
        <v>65</v>
      </c>
      <c r="F32" s="93" t="s">
        <v>79</v>
      </c>
      <c r="G32" s="102" t="s">
        <v>80</v>
      </c>
      <c r="H32" s="102" t="s">
        <v>81</v>
      </c>
      <c r="I32" s="93" t="s">
        <v>82</v>
      </c>
      <c r="J32" s="105" t="s">
        <v>65</v>
      </c>
      <c r="N32" s="94" t="s">
        <v>1</v>
      </c>
      <c r="O32" s="91" t="s">
        <v>53</v>
      </c>
      <c r="P32" s="92">
        <v>38</v>
      </c>
      <c r="Q32" s="98">
        <f t="shared" si="1"/>
        <v>20</v>
      </c>
    </row>
    <row r="33" spans="1:17" ht="15" x14ac:dyDescent="0.2">
      <c r="A33" s="99" t="s">
        <v>125</v>
      </c>
      <c r="B33" s="101">
        <v>1149</v>
      </c>
      <c r="C33" s="101">
        <v>47</v>
      </c>
      <c r="D33" s="103">
        <v>11</v>
      </c>
      <c r="E33" s="104">
        <v>0</v>
      </c>
      <c r="F33" s="99" t="s">
        <v>104</v>
      </c>
      <c r="G33" s="101">
        <v>200</v>
      </c>
      <c r="H33" s="101">
        <v>9</v>
      </c>
      <c r="I33" s="95">
        <v>11</v>
      </c>
      <c r="J33" s="103">
        <v>0.5</v>
      </c>
      <c r="N33" s="94" t="s">
        <v>4</v>
      </c>
      <c r="O33" s="91" t="s">
        <v>52</v>
      </c>
      <c r="P33" s="92">
        <v>34</v>
      </c>
      <c r="Q33" s="98">
        <f t="shared" si="1"/>
        <v>34</v>
      </c>
    </row>
    <row r="34" spans="1:17" ht="15" x14ac:dyDescent="0.2">
      <c r="A34" s="99" t="s">
        <v>51</v>
      </c>
      <c r="B34" s="101">
        <v>1120</v>
      </c>
      <c r="C34" s="101">
        <v>40</v>
      </c>
      <c r="D34" s="103">
        <v>10</v>
      </c>
      <c r="E34" s="104">
        <v>0</v>
      </c>
      <c r="F34" s="99" t="s">
        <v>51</v>
      </c>
      <c r="G34" s="101">
        <v>196</v>
      </c>
      <c r="H34" s="101">
        <v>9</v>
      </c>
      <c r="I34" s="95">
        <v>10</v>
      </c>
      <c r="J34" s="103">
        <v>1</v>
      </c>
      <c r="N34" s="94" t="s">
        <v>2</v>
      </c>
      <c r="O34" s="91" t="s">
        <v>89</v>
      </c>
      <c r="P34" s="92">
        <v>33</v>
      </c>
      <c r="Q34" s="98">
        <f t="shared" si="1"/>
        <v>38</v>
      </c>
    </row>
    <row r="35" spans="1:17" ht="15" x14ac:dyDescent="0.2">
      <c r="A35" s="99" t="s">
        <v>53</v>
      </c>
      <c r="B35" s="101">
        <v>1101</v>
      </c>
      <c r="C35" s="101">
        <v>22</v>
      </c>
      <c r="D35" s="103">
        <v>9</v>
      </c>
      <c r="E35" s="104">
        <v>0</v>
      </c>
      <c r="F35" s="99" t="s">
        <v>109</v>
      </c>
      <c r="G35" s="101">
        <v>195</v>
      </c>
      <c r="H35" s="101">
        <v>4</v>
      </c>
      <c r="I35" s="95">
        <v>9</v>
      </c>
      <c r="J35" s="104">
        <v>-1.5</v>
      </c>
      <c r="N35" s="94" t="s">
        <v>87</v>
      </c>
      <c r="O35" s="91" t="s">
        <v>109</v>
      </c>
      <c r="P35" s="92">
        <v>31</v>
      </c>
      <c r="Q35" s="98">
        <f t="shared" si="1"/>
        <v>33</v>
      </c>
    </row>
    <row r="36" spans="1:17" ht="15" x14ac:dyDescent="0.2">
      <c r="A36" s="99" t="s">
        <v>4</v>
      </c>
      <c r="B36" s="101">
        <v>1091</v>
      </c>
      <c r="C36" s="101">
        <v>33</v>
      </c>
      <c r="D36" s="103">
        <v>8</v>
      </c>
      <c r="E36" s="104">
        <v>0</v>
      </c>
      <c r="F36" s="99" t="s">
        <v>116</v>
      </c>
      <c r="G36" s="101">
        <v>190</v>
      </c>
      <c r="H36" s="101">
        <v>7</v>
      </c>
      <c r="I36" s="95">
        <v>8</v>
      </c>
      <c r="J36" s="104">
        <v>0</v>
      </c>
      <c r="N36" s="94" t="s">
        <v>86</v>
      </c>
      <c r="O36" s="91" t="s">
        <v>88</v>
      </c>
      <c r="P36" s="92">
        <v>27</v>
      </c>
      <c r="Q36" s="98">
        <f t="shared" si="1"/>
        <v>27</v>
      </c>
    </row>
    <row r="37" spans="1:17" ht="15" x14ac:dyDescent="0.2">
      <c r="A37" s="99" t="s">
        <v>89</v>
      </c>
      <c r="B37" s="101">
        <v>1079</v>
      </c>
      <c r="C37" s="101">
        <v>36</v>
      </c>
      <c r="D37" s="103">
        <v>7</v>
      </c>
      <c r="E37" s="104">
        <v>0</v>
      </c>
      <c r="F37" s="99" t="s">
        <v>125</v>
      </c>
      <c r="G37" s="101">
        <v>184</v>
      </c>
      <c r="H37" s="101">
        <v>4</v>
      </c>
      <c r="I37" s="95">
        <v>7</v>
      </c>
      <c r="J37" s="103">
        <v>0</v>
      </c>
      <c r="N37" s="94" t="s">
        <v>103</v>
      </c>
      <c r="O37" s="91" t="s">
        <v>64</v>
      </c>
      <c r="P37" s="92">
        <v>26</v>
      </c>
      <c r="Q37" s="98">
        <f t="shared" si="1"/>
        <v>22</v>
      </c>
    </row>
    <row r="38" spans="1:17" ht="15" x14ac:dyDescent="0.2">
      <c r="A38" s="99" t="s">
        <v>116</v>
      </c>
      <c r="B38" s="101">
        <v>1071</v>
      </c>
      <c r="C38" s="101">
        <v>36</v>
      </c>
      <c r="D38" s="103">
        <v>6</v>
      </c>
      <c r="E38" s="103">
        <v>0</v>
      </c>
      <c r="F38" s="99" t="s">
        <v>88</v>
      </c>
      <c r="G38" s="101">
        <v>179</v>
      </c>
      <c r="H38" s="101">
        <v>8</v>
      </c>
      <c r="I38" s="95">
        <v>6</v>
      </c>
      <c r="J38" s="103">
        <v>1</v>
      </c>
      <c r="N38" s="94" t="s">
        <v>107</v>
      </c>
      <c r="O38" s="91" t="s">
        <v>54</v>
      </c>
      <c r="P38" s="92">
        <v>24</v>
      </c>
      <c r="Q38" s="98">
        <f t="shared" si="1"/>
        <v>31</v>
      </c>
    </row>
    <row r="39" spans="1:17" ht="15" x14ac:dyDescent="0.2">
      <c r="A39" s="99" t="s">
        <v>64</v>
      </c>
      <c r="B39" s="101">
        <v>1039</v>
      </c>
      <c r="C39" s="101">
        <v>34</v>
      </c>
      <c r="D39" s="103">
        <v>5</v>
      </c>
      <c r="E39" s="103">
        <v>0</v>
      </c>
      <c r="F39" s="99" t="s">
        <v>89</v>
      </c>
      <c r="G39" s="101">
        <v>178</v>
      </c>
      <c r="H39" s="101">
        <v>3</v>
      </c>
      <c r="I39" s="95">
        <v>5</v>
      </c>
      <c r="J39" s="103">
        <v>-1</v>
      </c>
      <c r="N39" s="94" t="s">
        <v>113</v>
      </c>
      <c r="O39" s="91" t="s">
        <v>104</v>
      </c>
      <c r="P39" s="92">
        <v>22</v>
      </c>
      <c r="Q39" s="98">
        <f t="shared" si="1"/>
        <v>13</v>
      </c>
    </row>
    <row r="40" spans="1:17" ht="15" x14ac:dyDescent="0.2">
      <c r="A40" s="99" t="s">
        <v>88</v>
      </c>
      <c r="B40" s="101">
        <v>1036</v>
      </c>
      <c r="C40" s="101">
        <v>34</v>
      </c>
      <c r="D40" s="103">
        <v>4</v>
      </c>
      <c r="E40" s="104">
        <v>0</v>
      </c>
      <c r="F40" s="99" t="s">
        <v>4</v>
      </c>
      <c r="G40" s="101">
        <v>169</v>
      </c>
      <c r="H40" s="101">
        <v>9</v>
      </c>
      <c r="I40" s="95">
        <v>4</v>
      </c>
      <c r="J40" s="103">
        <v>0</v>
      </c>
      <c r="N40" s="94" t="s">
        <v>63</v>
      </c>
      <c r="O40" s="91" t="s">
        <v>51</v>
      </c>
      <c r="P40" s="92">
        <v>20</v>
      </c>
      <c r="Q40" s="98">
        <f t="shared" si="1"/>
        <v>26</v>
      </c>
    </row>
    <row r="41" spans="1:17" ht="15" x14ac:dyDescent="0.2">
      <c r="A41" s="99" t="s">
        <v>109</v>
      </c>
      <c r="B41" s="101">
        <v>985</v>
      </c>
      <c r="C41" s="101">
        <v>40</v>
      </c>
      <c r="D41" s="103">
        <v>3</v>
      </c>
      <c r="E41" s="104">
        <v>0</v>
      </c>
      <c r="F41" s="99" t="s">
        <v>54</v>
      </c>
      <c r="G41" s="101">
        <v>154</v>
      </c>
      <c r="H41" s="101">
        <v>5</v>
      </c>
      <c r="I41" s="95">
        <v>3</v>
      </c>
      <c r="J41" s="103">
        <v>0</v>
      </c>
      <c r="N41" s="94" t="s">
        <v>3</v>
      </c>
      <c r="O41" s="91" t="s">
        <v>116</v>
      </c>
      <c r="P41" s="92">
        <v>13</v>
      </c>
      <c r="Q41" s="98">
        <f t="shared" si="1"/>
        <v>24</v>
      </c>
    </row>
    <row r="42" spans="1:17" ht="15" x14ac:dyDescent="0.2">
      <c r="A42" s="99" t="s">
        <v>104</v>
      </c>
      <c r="B42" s="101">
        <v>970</v>
      </c>
      <c r="C42" s="101">
        <v>31</v>
      </c>
      <c r="D42" s="103">
        <v>2</v>
      </c>
      <c r="E42" s="104">
        <v>1</v>
      </c>
      <c r="F42" s="99" t="s">
        <v>64</v>
      </c>
      <c r="G42" s="101">
        <v>151</v>
      </c>
      <c r="H42" s="101">
        <v>5</v>
      </c>
      <c r="I42" s="95">
        <v>2</v>
      </c>
      <c r="J42" s="104">
        <v>0</v>
      </c>
      <c r="N42" s="94" t="s">
        <v>92</v>
      </c>
      <c r="O42" s="91" t="s">
        <v>102</v>
      </c>
      <c r="P42" s="92">
        <v>12</v>
      </c>
      <c r="Q42" s="98">
        <f t="shared" si="1"/>
        <v>12</v>
      </c>
    </row>
    <row r="43" spans="1:17" x14ac:dyDescent="0.2">
      <c r="A43" s="99" t="s">
        <v>54</v>
      </c>
      <c r="B43" s="101">
        <v>961</v>
      </c>
      <c r="C43" s="101">
        <v>20</v>
      </c>
      <c r="D43" s="103">
        <v>1</v>
      </c>
      <c r="E43" s="104">
        <v>-1</v>
      </c>
      <c r="F43" s="99" t="s">
        <v>53</v>
      </c>
      <c r="G43" s="101">
        <v>145</v>
      </c>
      <c r="H43" s="101">
        <v>0</v>
      </c>
      <c r="I43" s="95">
        <v>1</v>
      </c>
      <c r="J43" s="104">
        <v>0</v>
      </c>
    </row>
    <row r="44" spans="1:17" x14ac:dyDescent="0.2">
      <c r="A44" s="99" t="s">
        <v>102</v>
      </c>
      <c r="B44" s="101">
        <v>912</v>
      </c>
      <c r="C44" s="101">
        <v>24</v>
      </c>
      <c r="D44" s="103">
        <v>0</v>
      </c>
      <c r="E44" s="104">
        <v>0</v>
      </c>
      <c r="F44" s="99" t="s">
        <v>102</v>
      </c>
      <c r="G44" s="101">
        <v>88</v>
      </c>
      <c r="H44" s="101">
        <v>7</v>
      </c>
      <c r="I44" s="95">
        <v>0</v>
      </c>
      <c r="J44" s="104">
        <v>0</v>
      </c>
    </row>
    <row r="45" spans="1:17" ht="15" customHeight="1" x14ac:dyDescent="0.2">
      <c r="A45" s="93" t="s">
        <v>69</v>
      </c>
      <c r="B45" s="102"/>
      <c r="C45" s="102"/>
      <c r="D45" s="105"/>
      <c r="E45" s="105"/>
      <c r="F45" s="93" t="s">
        <v>70</v>
      </c>
      <c r="G45" s="102"/>
      <c r="H45" s="102"/>
      <c r="I45" s="93"/>
      <c r="J45" s="105"/>
    </row>
    <row r="46" spans="1:17" ht="15" x14ac:dyDescent="0.2">
      <c r="A46" s="93" t="s">
        <v>79</v>
      </c>
      <c r="B46" s="102" t="s">
        <v>80</v>
      </c>
      <c r="C46" s="102" t="s">
        <v>81</v>
      </c>
      <c r="D46" s="105" t="s">
        <v>82</v>
      </c>
      <c r="E46" s="105" t="s">
        <v>65</v>
      </c>
      <c r="F46" s="93" t="s">
        <v>79</v>
      </c>
      <c r="G46" s="102" t="s">
        <v>80</v>
      </c>
      <c r="H46" s="102" t="s">
        <v>81</v>
      </c>
      <c r="I46" s="93" t="s">
        <v>82</v>
      </c>
      <c r="J46" s="105" t="s">
        <v>65</v>
      </c>
    </row>
    <row r="47" spans="1:17" x14ac:dyDescent="0.2">
      <c r="A47" s="99" t="s">
        <v>51</v>
      </c>
      <c r="B47" s="101">
        <v>0.27510000000000001</v>
      </c>
      <c r="C47" s="101">
        <v>0.29730000000000001</v>
      </c>
      <c r="D47" s="103">
        <v>11</v>
      </c>
      <c r="E47" s="104">
        <v>0</v>
      </c>
      <c r="F47" s="99" t="s">
        <v>125</v>
      </c>
      <c r="G47" s="101">
        <v>100</v>
      </c>
      <c r="H47" s="101">
        <v>2</v>
      </c>
      <c r="I47" s="95">
        <v>11</v>
      </c>
      <c r="J47" s="103">
        <v>0</v>
      </c>
    </row>
    <row r="48" spans="1:17" x14ac:dyDescent="0.2">
      <c r="A48" s="99" t="s">
        <v>125</v>
      </c>
      <c r="B48" s="101">
        <v>0.26390000000000002</v>
      </c>
      <c r="C48" s="101">
        <v>0.2339</v>
      </c>
      <c r="D48" s="103">
        <v>10</v>
      </c>
      <c r="E48" s="104">
        <v>0</v>
      </c>
      <c r="F48" s="99" t="s">
        <v>109</v>
      </c>
      <c r="G48" s="101">
        <v>96</v>
      </c>
      <c r="H48" s="101">
        <v>5</v>
      </c>
      <c r="I48" s="95">
        <v>10</v>
      </c>
      <c r="J48" s="103">
        <v>1</v>
      </c>
    </row>
    <row r="49" spans="1:10" x14ac:dyDescent="0.2">
      <c r="A49" s="99" t="s">
        <v>88</v>
      </c>
      <c r="B49" s="101">
        <v>0.26129999999999998</v>
      </c>
      <c r="C49" s="101">
        <v>0.27210000000000001</v>
      </c>
      <c r="D49" s="103">
        <v>9</v>
      </c>
      <c r="E49" s="104">
        <v>3</v>
      </c>
      <c r="F49" s="99" t="s">
        <v>4</v>
      </c>
      <c r="G49" s="101">
        <v>95</v>
      </c>
      <c r="H49" s="101">
        <v>3</v>
      </c>
      <c r="I49" s="95">
        <v>9</v>
      </c>
      <c r="J49" s="103">
        <v>-1</v>
      </c>
    </row>
    <row r="50" spans="1:10" x14ac:dyDescent="0.2">
      <c r="A50" s="99" t="s">
        <v>4</v>
      </c>
      <c r="B50" s="101">
        <v>0.26119999999999999</v>
      </c>
      <c r="C50" s="101">
        <v>0.24829999999999999</v>
      </c>
      <c r="D50" s="103">
        <v>8</v>
      </c>
      <c r="E50" s="103">
        <v>0</v>
      </c>
      <c r="F50" s="99" t="s">
        <v>88</v>
      </c>
      <c r="G50" s="101">
        <v>89</v>
      </c>
      <c r="H50" s="101">
        <v>0</v>
      </c>
      <c r="I50" s="95">
        <v>8</v>
      </c>
      <c r="J50" s="104">
        <v>0</v>
      </c>
    </row>
    <row r="51" spans="1:10" x14ac:dyDescent="0.2">
      <c r="A51" s="99" t="s">
        <v>89</v>
      </c>
      <c r="B51" s="101">
        <v>0.26100000000000001</v>
      </c>
      <c r="C51" s="101">
        <v>0.24229999999999999</v>
      </c>
      <c r="D51" s="103">
        <v>7</v>
      </c>
      <c r="E51" s="103">
        <v>0</v>
      </c>
      <c r="F51" s="99" t="s">
        <v>102</v>
      </c>
      <c r="G51" s="101">
        <v>87</v>
      </c>
      <c r="H51" s="101">
        <v>2</v>
      </c>
      <c r="I51" s="95">
        <v>7</v>
      </c>
      <c r="J51" s="104">
        <v>0.5</v>
      </c>
    </row>
    <row r="52" spans="1:10" x14ac:dyDescent="0.2">
      <c r="A52" s="99" t="s">
        <v>53</v>
      </c>
      <c r="B52" s="101">
        <v>0.26040000000000002</v>
      </c>
      <c r="C52" s="101">
        <v>0.18559999999999999</v>
      </c>
      <c r="D52" s="103">
        <v>6</v>
      </c>
      <c r="E52" s="103">
        <v>-3</v>
      </c>
      <c r="F52" s="99" t="s">
        <v>116</v>
      </c>
      <c r="G52" s="101">
        <v>86</v>
      </c>
      <c r="H52" s="101">
        <v>1</v>
      </c>
      <c r="I52" s="95">
        <v>6</v>
      </c>
      <c r="J52" s="104">
        <v>-0.5</v>
      </c>
    </row>
    <row r="53" spans="1:10" x14ac:dyDescent="0.2">
      <c r="A53" s="99" t="s">
        <v>116</v>
      </c>
      <c r="B53" s="101">
        <v>0.25800000000000001</v>
      </c>
      <c r="C53" s="101">
        <v>0.25519999999999998</v>
      </c>
      <c r="D53" s="103">
        <v>5</v>
      </c>
      <c r="E53" s="103">
        <v>0</v>
      </c>
      <c r="F53" s="99" t="s">
        <v>54</v>
      </c>
      <c r="G53" s="101">
        <v>85</v>
      </c>
      <c r="H53" s="101">
        <v>2</v>
      </c>
      <c r="I53" s="95">
        <v>5</v>
      </c>
      <c r="J53" s="104">
        <v>0</v>
      </c>
    </row>
    <row r="54" spans="1:10" x14ac:dyDescent="0.2">
      <c r="A54" s="99" t="s">
        <v>109</v>
      </c>
      <c r="B54" s="101">
        <v>0.25559999999999999</v>
      </c>
      <c r="C54" s="101">
        <v>0.27660000000000001</v>
      </c>
      <c r="D54" s="103">
        <v>4</v>
      </c>
      <c r="E54" s="104">
        <v>0</v>
      </c>
      <c r="F54" s="99" t="s">
        <v>89</v>
      </c>
      <c r="G54" s="101">
        <v>83</v>
      </c>
      <c r="H54" s="101">
        <v>3</v>
      </c>
      <c r="I54" s="95">
        <v>4</v>
      </c>
      <c r="J54" s="104">
        <v>0</v>
      </c>
    </row>
    <row r="55" spans="1:10" x14ac:dyDescent="0.2">
      <c r="A55" s="99" t="s">
        <v>102</v>
      </c>
      <c r="B55" s="101">
        <v>0.25430000000000003</v>
      </c>
      <c r="C55" s="101">
        <v>0.28799999999999998</v>
      </c>
      <c r="D55" s="103">
        <v>3</v>
      </c>
      <c r="E55" s="104">
        <v>1</v>
      </c>
      <c r="F55" s="99" t="s">
        <v>53</v>
      </c>
      <c r="G55" s="101">
        <v>81</v>
      </c>
      <c r="H55" s="101">
        <v>3</v>
      </c>
      <c r="I55" s="95">
        <v>3</v>
      </c>
      <c r="J55" s="103">
        <v>0</v>
      </c>
    </row>
    <row r="56" spans="1:10" x14ac:dyDescent="0.2">
      <c r="A56" s="99" t="s">
        <v>104</v>
      </c>
      <c r="B56" s="101">
        <v>0.25309999999999999</v>
      </c>
      <c r="C56" s="101">
        <v>0.2077</v>
      </c>
      <c r="D56" s="103">
        <v>2</v>
      </c>
      <c r="E56" s="104">
        <v>-1</v>
      </c>
      <c r="F56" s="99" t="s">
        <v>51</v>
      </c>
      <c r="G56" s="101">
        <v>80</v>
      </c>
      <c r="H56" s="101">
        <v>4</v>
      </c>
      <c r="I56" s="95">
        <v>2</v>
      </c>
      <c r="J56" s="103">
        <v>0.5</v>
      </c>
    </row>
    <row r="57" spans="1:10" x14ac:dyDescent="0.2">
      <c r="A57" s="99" t="s">
        <v>64</v>
      </c>
      <c r="B57" s="101">
        <v>0.251</v>
      </c>
      <c r="C57" s="101">
        <v>0.29060000000000002</v>
      </c>
      <c r="D57" s="103">
        <v>1</v>
      </c>
      <c r="E57" s="104">
        <v>0</v>
      </c>
      <c r="F57" s="99" t="s">
        <v>104</v>
      </c>
      <c r="G57" s="101">
        <v>78</v>
      </c>
      <c r="H57" s="101">
        <v>2</v>
      </c>
      <c r="I57" s="95">
        <v>1</v>
      </c>
      <c r="J57" s="103">
        <v>-0.5</v>
      </c>
    </row>
    <row r="58" spans="1:10" x14ac:dyDescent="0.2">
      <c r="A58" s="99" t="s">
        <v>54</v>
      </c>
      <c r="B58" s="101">
        <v>0.23719999999999999</v>
      </c>
      <c r="C58" s="101">
        <v>0.22320000000000001</v>
      </c>
      <c r="D58" s="103">
        <v>0</v>
      </c>
      <c r="E58" s="104">
        <v>0</v>
      </c>
      <c r="F58" s="99" t="s">
        <v>64</v>
      </c>
      <c r="G58" s="101">
        <v>73</v>
      </c>
      <c r="H58" s="101">
        <v>2</v>
      </c>
      <c r="I58" s="95">
        <v>0</v>
      </c>
      <c r="J58" s="103">
        <v>0</v>
      </c>
    </row>
    <row r="59" spans="1:10" ht="15" customHeight="1" x14ac:dyDescent="0.2">
      <c r="A59" s="93" t="s">
        <v>71</v>
      </c>
      <c r="B59" s="102"/>
      <c r="C59" s="102"/>
      <c r="D59" s="105"/>
      <c r="E59" s="105"/>
      <c r="F59" s="93" t="s">
        <v>44</v>
      </c>
      <c r="G59" s="102"/>
      <c r="H59" s="102"/>
      <c r="I59" s="93"/>
      <c r="J59" s="105"/>
    </row>
    <row r="60" spans="1:10" ht="15" x14ac:dyDescent="0.2">
      <c r="A60" s="93" t="s">
        <v>79</v>
      </c>
      <c r="B60" s="102" t="s">
        <v>80</v>
      </c>
      <c r="C60" s="102" t="s">
        <v>81</v>
      </c>
      <c r="D60" s="105" t="s">
        <v>82</v>
      </c>
      <c r="E60" s="105" t="s">
        <v>65</v>
      </c>
      <c r="F60" s="93" t="s">
        <v>79</v>
      </c>
      <c r="G60" s="102" t="s">
        <v>80</v>
      </c>
      <c r="H60" s="102" t="s">
        <v>81</v>
      </c>
      <c r="I60" s="93" t="s">
        <v>82</v>
      </c>
      <c r="J60" s="105" t="s">
        <v>65</v>
      </c>
    </row>
    <row r="61" spans="1:10" x14ac:dyDescent="0.2">
      <c r="A61" s="99" t="s">
        <v>109</v>
      </c>
      <c r="B61" s="101">
        <v>79</v>
      </c>
      <c r="C61" s="101">
        <v>1</v>
      </c>
      <c r="D61" s="103">
        <v>11</v>
      </c>
      <c r="E61" s="104">
        <v>0</v>
      </c>
      <c r="F61" s="99" t="s">
        <v>53</v>
      </c>
      <c r="G61" s="101">
        <v>3.6669999999999998</v>
      </c>
      <c r="H61" s="101">
        <v>3</v>
      </c>
      <c r="I61" s="95">
        <v>11</v>
      </c>
      <c r="J61" s="104">
        <v>0</v>
      </c>
    </row>
    <row r="62" spans="1:10" x14ac:dyDescent="0.2">
      <c r="A62" s="99" t="s">
        <v>125</v>
      </c>
      <c r="B62" s="101">
        <v>74</v>
      </c>
      <c r="C62" s="101">
        <v>4</v>
      </c>
      <c r="D62" s="103">
        <v>10</v>
      </c>
      <c r="E62" s="104">
        <v>1</v>
      </c>
      <c r="F62" s="99" t="s">
        <v>4</v>
      </c>
      <c r="G62" s="101">
        <v>3.794</v>
      </c>
      <c r="H62" s="101">
        <v>4.8600000000000003</v>
      </c>
      <c r="I62" s="95">
        <v>10</v>
      </c>
      <c r="J62" s="103">
        <v>0</v>
      </c>
    </row>
    <row r="63" spans="1:10" x14ac:dyDescent="0.2">
      <c r="A63" s="99" t="s">
        <v>64</v>
      </c>
      <c r="B63" s="101">
        <v>71</v>
      </c>
      <c r="C63" s="101">
        <v>0</v>
      </c>
      <c r="D63" s="103">
        <v>9</v>
      </c>
      <c r="E63" s="104">
        <v>-1</v>
      </c>
      <c r="F63" s="99" t="s">
        <v>125</v>
      </c>
      <c r="G63" s="101">
        <v>3.806</v>
      </c>
      <c r="H63" s="101">
        <v>2.274</v>
      </c>
      <c r="I63" s="95">
        <v>9</v>
      </c>
      <c r="J63" s="103">
        <v>0</v>
      </c>
    </row>
    <row r="64" spans="1:10" x14ac:dyDescent="0.2">
      <c r="A64" s="99" t="s">
        <v>104</v>
      </c>
      <c r="B64" s="101">
        <v>69</v>
      </c>
      <c r="C64" s="101">
        <v>2</v>
      </c>
      <c r="D64" s="103">
        <v>8</v>
      </c>
      <c r="E64" s="104">
        <v>0</v>
      </c>
      <c r="F64" s="99" t="s">
        <v>89</v>
      </c>
      <c r="G64" s="101">
        <v>3.8959999999999999</v>
      </c>
      <c r="H64" s="101">
        <v>2.3919999999999999</v>
      </c>
      <c r="I64" s="95">
        <v>8</v>
      </c>
      <c r="J64" s="103">
        <v>0</v>
      </c>
    </row>
    <row r="65" spans="1:10" x14ac:dyDescent="0.2">
      <c r="A65" s="99" t="s">
        <v>88</v>
      </c>
      <c r="B65" s="101">
        <v>65</v>
      </c>
      <c r="C65" s="101">
        <v>2</v>
      </c>
      <c r="D65" s="103">
        <v>7</v>
      </c>
      <c r="E65" s="104">
        <v>0</v>
      </c>
      <c r="F65" s="99" t="s">
        <v>64</v>
      </c>
      <c r="G65" s="101">
        <v>3.9239999999999999</v>
      </c>
      <c r="H65" s="101">
        <v>1.8</v>
      </c>
      <c r="I65" s="95">
        <v>7</v>
      </c>
      <c r="J65" s="103">
        <v>2</v>
      </c>
    </row>
    <row r="66" spans="1:10" x14ac:dyDescent="0.2">
      <c r="A66" s="99" t="s">
        <v>54</v>
      </c>
      <c r="B66" s="101">
        <v>61</v>
      </c>
      <c r="C66" s="101">
        <v>1</v>
      </c>
      <c r="D66" s="103">
        <v>6</v>
      </c>
      <c r="E66" s="104">
        <v>0</v>
      </c>
      <c r="F66" s="99" t="s">
        <v>54</v>
      </c>
      <c r="G66" s="101">
        <v>3.964</v>
      </c>
      <c r="H66" s="101">
        <v>3.1150000000000002</v>
      </c>
      <c r="I66" s="95">
        <v>6</v>
      </c>
      <c r="J66" s="104">
        <v>-1</v>
      </c>
    </row>
    <row r="67" spans="1:10" x14ac:dyDescent="0.2">
      <c r="A67" s="99" t="s">
        <v>89</v>
      </c>
      <c r="B67" s="101">
        <v>60</v>
      </c>
      <c r="C67" s="101">
        <v>2</v>
      </c>
      <c r="D67" s="103">
        <v>5</v>
      </c>
      <c r="E67" s="104">
        <v>0</v>
      </c>
      <c r="F67" s="99" t="s">
        <v>88</v>
      </c>
      <c r="G67" s="101">
        <v>3.9830000000000001</v>
      </c>
      <c r="H67" s="101">
        <v>3.7930000000000001</v>
      </c>
      <c r="I67" s="95">
        <v>5</v>
      </c>
      <c r="J67" s="104">
        <v>-1</v>
      </c>
    </row>
    <row r="68" spans="1:10" x14ac:dyDescent="0.2">
      <c r="A68" s="99" t="s">
        <v>53</v>
      </c>
      <c r="B68" s="101">
        <v>58</v>
      </c>
      <c r="C68" s="101">
        <v>4</v>
      </c>
      <c r="D68" s="103">
        <v>4</v>
      </c>
      <c r="E68" s="104">
        <v>1</v>
      </c>
      <c r="F68" s="99" t="s">
        <v>104</v>
      </c>
      <c r="G68" s="101">
        <v>4.0140000000000002</v>
      </c>
      <c r="H68" s="101">
        <v>3.323</v>
      </c>
      <c r="I68" s="95">
        <v>4</v>
      </c>
      <c r="J68" s="104">
        <v>0</v>
      </c>
    </row>
    <row r="69" spans="1:10" x14ac:dyDescent="0.2">
      <c r="A69" s="99" t="s">
        <v>4</v>
      </c>
      <c r="B69" s="101">
        <v>56</v>
      </c>
      <c r="C69" s="101">
        <v>1</v>
      </c>
      <c r="D69" s="103">
        <v>3</v>
      </c>
      <c r="E69" s="104">
        <v>-1</v>
      </c>
      <c r="F69" s="99" t="s">
        <v>109</v>
      </c>
      <c r="G69" s="101">
        <v>4.1239999999999997</v>
      </c>
      <c r="H69" s="101">
        <v>3.927</v>
      </c>
      <c r="I69" s="95">
        <v>3</v>
      </c>
      <c r="J69" s="104">
        <v>0</v>
      </c>
    </row>
    <row r="70" spans="1:10" x14ac:dyDescent="0.2">
      <c r="A70" s="99" t="s">
        <v>116</v>
      </c>
      <c r="B70" s="101">
        <v>50</v>
      </c>
      <c r="C70" s="101">
        <v>5</v>
      </c>
      <c r="D70" s="103">
        <v>2</v>
      </c>
      <c r="E70" s="104">
        <v>0</v>
      </c>
      <c r="F70" s="99" t="s">
        <v>51</v>
      </c>
      <c r="G70" s="101">
        <v>4.1319999999999997</v>
      </c>
      <c r="H70" s="101">
        <v>3.7970000000000002</v>
      </c>
      <c r="I70" s="95">
        <v>2</v>
      </c>
      <c r="J70" s="104">
        <v>0</v>
      </c>
    </row>
    <row r="71" spans="1:10" x14ac:dyDescent="0.2">
      <c r="A71" s="99" t="s">
        <v>102</v>
      </c>
      <c r="B71" s="101">
        <v>42</v>
      </c>
      <c r="C71" s="101">
        <v>0</v>
      </c>
      <c r="D71" s="103">
        <v>1</v>
      </c>
      <c r="E71" s="104">
        <v>0</v>
      </c>
      <c r="F71" s="99" t="s">
        <v>116</v>
      </c>
      <c r="G71" s="101">
        <v>4.2210000000000001</v>
      </c>
      <c r="H71" s="101">
        <v>3.2589999999999999</v>
      </c>
      <c r="I71" s="95">
        <v>1</v>
      </c>
      <c r="J71" s="104">
        <v>0</v>
      </c>
    </row>
    <row r="72" spans="1:10" x14ac:dyDescent="0.2">
      <c r="A72" s="99" t="s">
        <v>51</v>
      </c>
      <c r="B72" s="101">
        <v>24</v>
      </c>
      <c r="C72" s="101">
        <v>0</v>
      </c>
      <c r="D72" s="103">
        <v>0</v>
      </c>
      <c r="E72" s="104">
        <v>0</v>
      </c>
      <c r="F72" s="99" t="s">
        <v>102</v>
      </c>
      <c r="G72" s="101">
        <v>4.4539999999999997</v>
      </c>
      <c r="H72" s="101">
        <v>5.04</v>
      </c>
      <c r="I72" s="95">
        <v>0</v>
      </c>
      <c r="J72" s="104">
        <v>0</v>
      </c>
    </row>
    <row r="73" spans="1:10" ht="15" customHeight="1" x14ac:dyDescent="0.2">
      <c r="A73" s="93" t="s">
        <v>72</v>
      </c>
      <c r="B73" s="102"/>
      <c r="C73" s="102"/>
      <c r="D73" s="105"/>
      <c r="E73" s="105"/>
      <c r="F73" s="93" t="s">
        <v>73</v>
      </c>
      <c r="G73" s="102"/>
      <c r="H73" s="102"/>
      <c r="I73" s="93"/>
      <c r="J73" s="105"/>
    </row>
    <row r="74" spans="1:10" ht="15" x14ac:dyDescent="0.2">
      <c r="A74" s="93" t="s">
        <v>79</v>
      </c>
      <c r="B74" s="102" t="s">
        <v>80</v>
      </c>
      <c r="C74" s="102" t="s">
        <v>81</v>
      </c>
      <c r="D74" s="105" t="s">
        <v>82</v>
      </c>
      <c r="E74" s="105" t="s">
        <v>65</v>
      </c>
      <c r="F74" s="93" t="s">
        <v>79</v>
      </c>
      <c r="G74" s="102" t="s">
        <v>80</v>
      </c>
      <c r="H74" s="102" t="s">
        <v>81</v>
      </c>
      <c r="I74" s="93" t="s">
        <v>82</v>
      </c>
      <c r="J74" s="105" t="s">
        <v>65</v>
      </c>
    </row>
    <row r="75" spans="1:10" x14ac:dyDescent="0.2">
      <c r="A75" s="99" t="s">
        <v>125</v>
      </c>
      <c r="B75" s="101">
        <v>1.1800999999999999</v>
      </c>
      <c r="C75" s="101">
        <v>0.97889999999999999</v>
      </c>
      <c r="D75" s="103">
        <v>11</v>
      </c>
      <c r="E75" s="104">
        <v>0</v>
      </c>
      <c r="F75" s="99" t="s">
        <v>53</v>
      </c>
      <c r="G75" s="101">
        <v>1518</v>
      </c>
      <c r="H75" s="101">
        <v>54</v>
      </c>
      <c r="I75" s="95">
        <v>11</v>
      </c>
      <c r="J75" s="104">
        <v>0</v>
      </c>
    </row>
    <row r="76" spans="1:10" x14ac:dyDescent="0.2">
      <c r="A76" s="99" t="s">
        <v>64</v>
      </c>
      <c r="B76" s="101">
        <v>1.1833</v>
      </c>
      <c r="C76" s="101">
        <v>0.82220000000000004</v>
      </c>
      <c r="D76" s="103">
        <v>10</v>
      </c>
      <c r="E76" s="104">
        <v>1</v>
      </c>
      <c r="F76" s="99" t="s">
        <v>51</v>
      </c>
      <c r="G76" s="101">
        <v>1471</v>
      </c>
      <c r="H76" s="101">
        <v>72</v>
      </c>
      <c r="I76" s="95">
        <v>10</v>
      </c>
      <c r="J76" s="104">
        <v>1</v>
      </c>
    </row>
    <row r="77" spans="1:10" x14ac:dyDescent="0.2">
      <c r="A77" s="99" t="s">
        <v>53</v>
      </c>
      <c r="B77" s="101">
        <v>1.1867000000000001</v>
      </c>
      <c r="C77" s="101">
        <v>1.0476000000000001</v>
      </c>
      <c r="D77" s="103">
        <v>9</v>
      </c>
      <c r="E77" s="104">
        <v>-1</v>
      </c>
      <c r="F77" s="99" t="s">
        <v>125</v>
      </c>
      <c r="G77" s="101">
        <v>1446</v>
      </c>
      <c r="H77" s="101">
        <v>42</v>
      </c>
      <c r="I77" s="95">
        <v>9</v>
      </c>
      <c r="J77" s="104">
        <v>-1</v>
      </c>
    </row>
    <row r="78" spans="1:10" x14ac:dyDescent="0.2">
      <c r="A78" s="99" t="s">
        <v>89</v>
      </c>
      <c r="B78" s="101">
        <v>1.2081</v>
      </c>
      <c r="C78" s="101">
        <v>0.94940000000000002</v>
      </c>
      <c r="D78" s="103">
        <v>8</v>
      </c>
      <c r="E78" s="104">
        <v>0</v>
      </c>
      <c r="F78" s="99" t="s">
        <v>89</v>
      </c>
      <c r="G78" s="101">
        <v>1414</v>
      </c>
      <c r="H78" s="101">
        <v>42</v>
      </c>
      <c r="I78" s="95">
        <v>8</v>
      </c>
      <c r="J78" s="103">
        <v>0</v>
      </c>
    </row>
    <row r="79" spans="1:10" x14ac:dyDescent="0.2">
      <c r="A79" s="99" t="s">
        <v>4</v>
      </c>
      <c r="B79" s="101">
        <v>1.2279</v>
      </c>
      <c r="C79" s="101">
        <v>1.17</v>
      </c>
      <c r="D79" s="103">
        <v>7</v>
      </c>
      <c r="E79" s="104">
        <v>0</v>
      </c>
      <c r="F79" s="99" t="s">
        <v>104</v>
      </c>
      <c r="G79" s="101">
        <v>1407</v>
      </c>
      <c r="H79" s="101">
        <v>47</v>
      </c>
      <c r="I79" s="95">
        <v>7</v>
      </c>
      <c r="J79" s="104">
        <v>0</v>
      </c>
    </row>
    <row r="80" spans="1:10" x14ac:dyDescent="0.2">
      <c r="A80" s="99" t="s">
        <v>51</v>
      </c>
      <c r="B80" s="101">
        <v>1.2334000000000001</v>
      </c>
      <c r="C80" s="101">
        <v>1.25</v>
      </c>
      <c r="D80" s="103">
        <v>6</v>
      </c>
      <c r="E80" s="103">
        <v>0</v>
      </c>
      <c r="F80" s="99" t="s">
        <v>88</v>
      </c>
      <c r="G80" s="101">
        <v>1349</v>
      </c>
      <c r="H80" s="101">
        <v>37</v>
      </c>
      <c r="I80" s="95">
        <v>6</v>
      </c>
      <c r="J80" s="103">
        <v>0</v>
      </c>
    </row>
    <row r="81" spans="1:10" x14ac:dyDescent="0.2">
      <c r="A81" s="99" t="s">
        <v>109</v>
      </c>
      <c r="B81" s="101">
        <v>1.2433000000000001</v>
      </c>
      <c r="C81" s="101">
        <v>1.2544999999999999</v>
      </c>
      <c r="D81" s="103">
        <v>5</v>
      </c>
      <c r="E81" s="103">
        <v>0</v>
      </c>
      <c r="F81" s="99" t="s">
        <v>4</v>
      </c>
      <c r="G81" s="101">
        <v>1347</v>
      </c>
      <c r="H81" s="101">
        <v>38</v>
      </c>
      <c r="I81" s="95">
        <v>5</v>
      </c>
      <c r="J81" s="104">
        <v>0</v>
      </c>
    </row>
    <row r="82" spans="1:10" x14ac:dyDescent="0.2">
      <c r="A82" s="99" t="s">
        <v>54</v>
      </c>
      <c r="B82" s="101">
        <v>1.2549999999999999</v>
      </c>
      <c r="C82" s="101">
        <v>1.0962000000000001</v>
      </c>
      <c r="D82" s="103">
        <v>4</v>
      </c>
      <c r="E82" s="104">
        <v>0</v>
      </c>
      <c r="F82" s="99" t="s">
        <v>102</v>
      </c>
      <c r="G82" s="101">
        <v>1332</v>
      </c>
      <c r="H82" s="101">
        <v>44</v>
      </c>
      <c r="I82" s="95">
        <v>4</v>
      </c>
      <c r="J82" s="104">
        <v>0</v>
      </c>
    </row>
    <row r="83" spans="1:10" x14ac:dyDescent="0.2">
      <c r="A83" s="99" t="s">
        <v>116</v>
      </c>
      <c r="B83" s="101">
        <v>1.2793000000000001</v>
      </c>
      <c r="C83" s="101">
        <v>1.1637999999999999</v>
      </c>
      <c r="D83" s="103">
        <v>3</v>
      </c>
      <c r="E83" s="104">
        <v>0</v>
      </c>
      <c r="F83" s="99" t="s">
        <v>54</v>
      </c>
      <c r="G83" s="101">
        <v>1320</v>
      </c>
      <c r="H83" s="101">
        <v>42</v>
      </c>
      <c r="I83" s="95">
        <v>3</v>
      </c>
      <c r="J83" s="103">
        <v>0</v>
      </c>
    </row>
    <row r="84" spans="1:10" x14ac:dyDescent="0.2">
      <c r="A84" s="99" t="s">
        <v>104</v>
      </c>
      <c r="B84" s="101">
        <v>1.288</v>
      </c>
      <c r="C84" s="101">
        <v>1.2</v>
      </c>
      <c r="D84" s="103">
        <v>2</v>
      </c>
      <c r="E84" s="104">
        <v>1</v>
      </c>
      <c r="F84" s="99" t="s">
        <v>109</v>
      </c>
      <c r="G84" s="101">
        <v>1296</v>
      </c>
      <c r="H84" s="101">
        <v>58</v>
      </c>
      <c r="I84" s="95">
        <v>2</v>
      </c>
      <c r="J84" s="104">
        <v>1</v>
      </c>
    </row>
    <row r="85" spans="1:10" x14ac:dyDescent="0.2">
      <c r="A85" s="99" t="s">
        <v>88</v>
      </c>
      <c r="B85" s="101">
        <v>1.2922</v>
      </c>
      <c r="C85" s="101">
        <v>1.4132</v>
      </c>
      <c r="D85" s="103">
        <v>1</v>
      </c>
      <c r="E85" s="104">
        <v>-1</v>
      </c>
      <c r="F85" s="99" t="s">
        <v>116</v>
      </c>
      <c r="G85" s="101">
        <v>1276</v>
      </c>
      <c r="H85" s="101">
        <v>30</v>
      </c>
      <c r="I85" s="95">
        <v>1</v>
      </c>
      <c r="J85" s="103">
        <v>-1</v>
      </c>
    </row>
    <row r="86" spans="1:10" x14ac:dyDescent="0.2">
      <c r="A86" s="99" t="s">
        <v>102</v>
      </c>
      <c r="B86" s="101">
        <v>1.3154999999999999</v>
      </c>
      <c r="C86" s="101">
        <v>1.62</v>
      </c>
      <c r="D86" s="103">
        <v>0</v>
      </c>
      <c r="E86" s="104">
        <v>0</v>
      </c>
      <c r="F86" s="99" t="s">
        <v>64</v>
      </c>
      <c r="G86" s="101">
        <v>1275</v>
      </c>
      <c r="H86" s="101">
        <v>57</v>
      </c>
      <c r="I86" s="95">
        <v>0</v>
      </c>
      <c r="J86" s="104">
        <v>0</v>
      </c>
    </row>
  </sheetData>
  <sortState xmlns:xlrd2="http://schemas.microsoft.com/office/spreadsheetml/2017/richdata2" ref="O31:P42">
    <sortCondition descending="1" ref="P31:P42"/>
  </sortState>
  <phoneticPr fontId="10" type="noConversion"/>
  <hyperlinks>
    <hyperlink ref="N16" r:id="rId1" display="http://mlb.tqstats.com/leagues/resultsBox.cfm?leagueID=5196&amp;teamID=248838" xr:uid="{00000000-0004-0000-0200-000000000000}"/>
    <hyperlink ref="N30" r:id="rId2" display="http://mlb.tqstats.com/leagues/resultsBox.cfm?leagueID=5196&amp;teamID=248838" xr:uid="{00000000-0004-0000-0200-000001000000}"/>
  </hyperlinks>
  <pageMargins left="0.75" right="0.75" top="1" bottom="1" header="0.5" footer="0.5"/>
  <pageSetup orientation="portrait" r:id="rId3"/>
  <headerFooter alignWithMargins="0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26"/>
  </sheetPr>
  <dimension ref="B1:W38"/>
  <sheetViews>
    <sheetView workbookViewId="0">
      <selection sqref="A1:X39"/>
    </sheetView>
  </sheetViews>
  <sheetFormatPr defaultRowHeight="12.75" x14ac:dyDescent="0.2"/>
  <cols>
    <col min="1" max="1" width="2.7109375" customWidth="1"/>
    <col min="2" max="2" width="5.5703125" customWidth="1"/>
    <col min="3" max="3" width="6.5703125" customWidth="1"/>
    <col min="4" max="4" width="4.5703125" customWidth="1"/>
    <col min="5" max="5" width="2.28515625" customWidth="1"/>
    <col min="6" max="6" width="5.5703125" customWidth="1"/>
    <col min="7" max="7" width="6.42578125" customWidth="1"/>
    <col min="8" max="8" width="4.5703125" customWidth="1"/>
    <col min="9" max="9" width="2.28515625" customWidth="1"/>
    <col min="10" max="10" width="5.5703125" customWidth="1"/>
    <col min="11" max="11" width="6.42578125" customWidth="1"/>
    <col min="12" max="12" width="4.5703125" customWidth="1"/>
    <col min="13" max="13" width="2.28515625" customWidth="1"/>
    <col min="14" max="14" width="5.5703125" customWidth="1"/>
    <col min="15" max="15" width="6.42578125" customWidth="1"/>
    <col min="16" max="16" width="4.5703125" customWidth="1"/>
    <col min="17" max="17" width="2.28515625" customWidth="1"/>
    <col min="18" max="18" width="5.5703125" customWidth="1"/>
    <col min="19" max="19" width="6.42578125" customWidth="1"/>
    <col min="20" max="20" width="4.5703125" customWidth="1"/>
    <col min="21" max="21" width="2.28515625" customWidth="1"/>
    <col min="22" max="22" width="7" customWidth="1"/>
    <col min="23" max="23" width="7.42578125" customWidth="1"/>
    <col min="24" max="24" width="3.28515625" customWidth="1"/>
  </cols>
  <sheetData>
    <row r="1" spans="2:23" ht="20.25" x14ac:dyDescent="0.3">
      <c r="B1" s="25" t="str">
        <f>'Stats 2023'!$A$1</f>
        <v xml:space="preserve"> Fantasy Baseball -  2023 Final Standings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2:23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2:23" x14ac:dyDescent="0.2">
      <c r="B3" s="127" t="s">
        <v>26</v>
      </c>
      <c r="C3" s="128"/>
      <c r="D3" s="129"/>
      <c r="E3" s="10"/>
      <c r="F3" s="7" t="s">
        <v>27</v>
      </c>
      <c r="G3" s="8"/>
      <c r="H3" s="9"/>
      <c r="I3" s="10"/>
      <c r="J3" s="7" t="s">
        <v>28</v>
      </c>
      <c r="K3" s="8"/>
      <c r="L3" s="9"/>
      <c r="M3" s="10"/>
      <c r="N3" s="7" t="s">
        <v>29</v>
      </c>
      <c r="O3" s="8"/>
      <c r="P3" s="9"/>
      <c r="Q3" s="10"/>
      <c r="R3" s="7" t="s">
        <v>30</v>
      </c>
      <c r="S3" s="8"/>
      <c r="T3" s="9"/>
      <c r="U3" s="10"/>
      <c r="V3" s="7" t="s">
        <v>31</v>
      </c>
      <c r="W3" s="9"/>
    </row>
    <row r="4" spans="2:23" x14ac:dyDescent="0.2">
      <c r="B4" s="11" t="str">
        <f>'Stat Backbone'!$A47</f>
        <v>WB</v>
      </c>
      <c r="C4" s="12">
        <f>'Stat Backbone'!$B47</f>
        <v>0.27510000000000001</v>
      </c>
      <c r="D4" s="13">
        <f>'Stat Backbone'!$D47</f>
        <v>11</v>
      </c>
      <c r="E4" s="10"/>
      <c r="F4" s="11" t="str">
        <f>'Stat Backbone'!$A19</f>
        <v>WB</v>
      </c>
      <c r="G4" s="56">
        <f>'Stat Backbone'!$B19</f>
        <v>1235</v>
      </c>
      <c r="H4" s="13">
        <f>'Stat Backbone'!$D19</f>
        <v>11</v>
      </c>
      <c r="I4" s="10"/>
      <c r="J4" s="11" t="str">
        <f>'Stat Backbone'!$F19</f>
        <v>WB</v>
      </c>
      <c r="K4" s="56">
        <f>'Stat Backbone'!$G19</f>
        <v>340</v>
      </c>
      <c r="L4" s="13">
        <f>'Stat Backbone'!$I19</f>
        <v>11</v>
      </c>
      <c r="M4" s="10"/>
      <c r="N4" s="11" t="str">
        <f>'Stat Backbone'!$A33</f>
        <v>DD</v>
      </c>
      <c r="O4" s="56">
        <f>'Stat Backbone'!$B33</f>
        <v>1149</v>
      </c>
      <c r="P4" s="13">
        <f>'Stat Backbone'!$D33</f>
        <v>11</v>
      </c>
      <c r="Q4" s="10"/>
      <c r="R4" s="11" t="str">
        <f>'Stat Backbone'!$F33</f>
        <v>CAN</v>
      </c>
      <c r="S4" s="56">
        <f>'Stat Backbone'!$G33</f>
        <v>200</v>
      </c>
      <c r="T4" s="13">
        <f>'Stat Backbone'!$I33</f>
        <v>11</v>
      </c>
      <c r="U4" s="10"/>
      <c r="V4" s="11" t="str">
        <f>'Stat Backbone'!$O$17</f>
        <v>WB</v>
      </c>
      <c r="W4" s="13">
        <f>'Stat Backbone'!$P$17</f>
        <v>53</v>
      </c>
    </row>
    <row r="5" spans="2:23" x14ac:dyDescent="0.2">
      <c r="B5" s="11" t="str">
        <f>'Stat Backbone'!$A48</f>
        <v>DD</v>
      </c>
      <c r="C5" s="12">
        <f>'Stat Backbone'!$B48</f>
        <v>0.26390000000000002</v>
      </c>
      <c r="D5" s="13">
        <f>'Stat Backbone'!$D48</f>
        <v>10</v>
      </c>
      <c r="E5" s="10"/>
      <c r="F5" s="11" t="str">
        <f>'Stat Backbone'!$A20</f>
        <v>CAN</v>
      </c>
      <c r="G5" s="56">
        <f>'Stat Backbone'!$B20</f>
        <v>1140</v>
      </c>
      <c r="H5" s="13">
        <f>'Stat Backbone'!$D20</f>
        <v>10</v>
      </c>
      <c r="I5" s="10"/>
      <c r="J5" s="11" t="str">
        <f>'Stat Backbone'!$F20</f>
        <v>A.C.L.</v>
      </c>
      <c r="K5" s="56">
        <f>'Stat Backbone'!$G20</f>
        <v>334</v>
      </c>
      <c r="L5" s="13">
        <f>'Stat Backbone'!$I20</f>
        <v>10</v>
      </c>
      <c r="M5" s="10"/>
      <c r="N5" s="11" t="str">
        <f>'Stat Backbone'!$A34</f>
        <v>WB</v>
      </c>
      <c r="O5" s="56">
        <f>'Stat Backbone'!$B34</f>
        <v>1120</v>
      </c>
      <c r="P5" s="13">
        <f>'Stat Backbone'!$D34</f>
        <v>10</v>
      </c>
      <c r="Q5" s="10"/>
      <c r="R5" s="11" t="str">
        <f>'Stat Backbone'!$F34</f>
        <v>WB</v>
      </c>
      <c r="S5" s="56">
        <f>'Stat Backbone'!$G34</f>
        <v>196</v>
      </c>
      <c r="T5" s="13">
        <f>'Stat Backbone'!$I34</f>
        <v>10</v>
      </c>
      <c r="U5" s="10"/>
      <c r="V5" s="11" t="str">
        <f>'Stat Backbone'!$O$18</f>
        <v>DD</v>
      </c>
      <c r="W5" s="13">
        <f>'Stat Backbone'!$P$18</f>
        <v>45</v>
      </c>
    </row>
    <row r="6" spans="2:23" x14ac:dyDescent="0.2">
      <c r="B6" s="11" t="str">
        <f>'Stat Backbone'!$A49</f>
        <v>SOE</v>
      </c>
      <c r="C6" s="12">
        <f>'Stat Backbone'!$B49</f>
        <v>0.26129999999999998</v>
      </c>
      <c r="D6" s="13">
        <f>'Stat Backbone'!$D49</f>
        <v>9</v>
      </c>
      <c r="E6" s="10"/>
      <c r="F6" s="11" t="str">
        <f>'Stat Backbone'!$A21</f>
        <v>A.C.L.</v>
      </c>
      <c r="G6" s="56">
        <f>'Stat Backbone'!$B21</f>
        <v>1135</v>
      </c>
      <c r="H6" s="13">
        <f>'Stat Backbone'!$D21</f>
        <v>9</v>
      </c>
      <c r="I6" s="10"/>
      <c r="J6" s="11" t="str">
        <f>'Stat Backbone'!$F21</f>
        <v>DD</v>
      </c>
      <c r="K6" s="56">
        <f>'Stat Backbone'!$G21</f>
        <v>329</v>
      </c>
      <c r="L6" s="13">
        <f>'Stat Backbone'!$I21</f>
        <v>9</v>
      </c>
      <c r="M6" s="10"/>
      <c r="N6" s="11" t="str">
        <f>'Stat Backbone'!$A35</f>
        <v>CJ</v>
      </c>
      <c r="O6" s="56">
        <f>'Stat Backbone'!$B35</f>
        <v>1101</v>
      </c>
      <c r="P6" s="13">
        <f>'Stat Backbone'!$D35</f>
        <v>9</v>
      </c>
      <c r="Q6" s="10"/>
      <c r="R6" s="11" t="str">
        <f>'Stat Backbone'!$F35</f>
        <v>HP</v>
      </c>
      <c r="S6" s="56">
        <f>'Stat Backbone'!$G35</f>
        <v>195</v>
      </c>
      <c r="T6" s="13">
        <f>'Stat Backbone'!$I35</f>
        <v>9</v>
      </c>
      <c r="U6" s="10"/>
      <c r="V6" s="11" t="str">
        <f>'Stat Backbone'!$O$19</f>
        <v>ACL</v>
      </c>
      <c r="W6" s="13">
        <f>'Stat Backbone'!$P$19</f>
        <v>39</v>
      </c>
    </row>
    <row r="7" spans="2:23" x14ac:dyDescent="0.2">
      <c r="B7" s="11" t="str">
        <f>'Stat Backbone'!$A50</f>
        <v>A.C.L.</v>
      </c>
      <c r="C7" s="12">
        <f>'Stat Backbone'!$B50</f>
        <v>0.26119999999999999</v>
      </c>
      <c r="D7" s="13">
        <f>'Stat Backbone'!$D50</f>
        <v>8</v>
      </c>
      <c r="E7" s="10"/>
      <c r="F7" s="11" t="str">
        <f>'Stat Backbone'!$A22</f>
        <v>DD</v>
      </c>
      <c r="G7" s="56">
        <f>'Stat Backbone'!$B22</f>
        <v>1105</v>
      </c>
      <c r="H7" s="13">
        <f>'Stat Backbone'!$D22</f>
        <v>8</v>
      </c>
      <c r="I7" s="10"/>
      <c r="J7" s="11" t="str">
        <f>'Stat Backbone'!$F22</f>
        <v>CJ</v>
      </c>
      <c r="K7" s="56">
        <f>'Stat Backbone'!$G22</f>
        <v>320</v>
      </c>
      <c r="L7" s="13">
        <f>'Stat Backbone'!$I22</f>
        <v>8</v>
      </c>
      <c r="M7" s="10"/>
      <c r="N7" s="11" t="str">
        <f>'Stat Backbone'!$A36</f>
        <v>A.C.L.</v>
      </c>
      <c r="O7" s="56">
        <f>'Stat Backbone'!$B36</f>
        <v>1091</v>
      </c>
      <c r="P7" s="13">
        <f>'Stat Backbone'!$D36</f>
        <v>8</v>
      </c>
      <c r="Q7" s="10"/>
      <c r="R7" s="11" t="str">
        <f>'Stat Backbone'!$F36</f>
        <v>NS</v>
      </c>
      <c r="S7" s="56">
        <f>'Stat Backbone'!$G36</f>
        <v>190</v>
      </c>
      <c r="T7" s="13">
        <f>'Stat Backbone'!$I36</f>
        <v>8</v>
      </c>
      <c r="U7" s="10"/>
      <c r="V7" s="11" t="str">
        <f>'Stat Backbone'!$O$20</f>
        <v>NS</v>
      </c>
      <c r="W7" s="13">
        <f>'Stat Backbone'!$P$20</f>
        <v>33</v>
      </c>
    </row>
    <row r="8" spans="2:23" x14ac:dyDescent="0.2">
      <c r="B8" s="11" t="str">
        <f>'Stat Backbone'!$A51</f>
        <v>RR</v>
      </c>
      <c r="C8" s="12">
        <f>'Stat Backbone'!$B51</f>
        <v>0.26100000000000001</v>
      </c>
      <c r="D8" s="13">
        <f>'Stat Backbone'!$D51</f>
        <v>7</v>
      </c>
      <c r="E8" s="10"/>
      <c r="F8" s="11" t="str">
        <f>'Stat Backbone'!$A23</f>
        <v>NS</v>
      </c>
      <c r="G8" s="56">
        <f>'Stat Backbone'!$B23</f>
        <v>1092</v>
      </c>
      <c r="H8" s="13">
        <f>'Stat Backbone'!$D23</f>
        <v>7</v>
      </c>
      <c r="I8" s="10"/>
      <c r="J8" s="11" t="str">
        <f>'Stat Backbone'!$F23</f>
        <v>NS</v>
      </c>
      <c r="K8" s="56">
        <f>'Stat Backbone'!$G23</f>
        <v>314</v>
      </c>
      <c r="L8" s="13">
        <f>'Stat Backbone'!$I23</f>
        <v>7</v>
      </c>
      <c r="M8" s="10"/>
      <c r="N8" s="11" t="str">
        <f>'Stat Backbone'!$A37</f>
        <v>RR</v>
      </c>
      <c r="O8" s="56">
        <f>'Stat Backbone'!$B37</f>
        <v>1079</v>
      </c>
      <c r="P8" s="13">
        <f>'Stat Backbone'!$D37</f>
        <v>7</v>
      </c>
      <c r="Q8" s="10"/>
      <c r="R8" s="11" t="str">
        <f>'Stat Backbone'!$F37</f>
        <v>DD</v>
      </c>
      <c r="S8" s="56">
        <f>'Stat Backbone'!$G37</f>
        <v>184</v>
      </c>
      <c r="T8" s="13">
        <f>'Stat Backbone'!$I37</f>
        <v>7</v>
      </c>
      <c r="U8" s="10"/>
      <c r="V8" s="11" t="str">
        <f>'Stat Backbone'!$O$21</f>
        <v>CJ</v>
      </c>
      <c r="W8" s="13">
        <f>'Stat Backbone'!$P$21</f>
        <v>29</v>
      </c>
    </row>
    <row r="9" spans="2:23" x14ac:dyDescent="0.2">
      <c r="B9" s="11" t="str">
        <f>'Stat Backbone'!$A52</f>
        <v>CJ</v>
      </c>
      <c r="C9" s="12">
        <f>'Stat Backbone'!$B52</f>
        <v>0.26040000000000002</v>
      </c>
      <c r="D9" s="13">
        <f>'Stat Backbone'!$D52</f>
        <v>6</v>
      </c>
      <c r="E9" s="10"/>
      <c r="F9" s="11" t="str">
        <f>'Stat Backbone'!$A24</f>
        <v>SOE</v>
      </c>
      <c r="G9" s="56">
        <f>'Stat Backbone'!$B24</f>
        <v>1091</v>
      </c>
      <c r="H9" s="13">
        <f>'Stat Backbone'!$D24</f>
        <v>6</v>
      </c>
      <c r="I9" s="10"/>
      <c r="J9" s="11" t="str">
        <f>'Stat Backbone'!$F24</f>
        <v>RR</v>
      </c>
      <c r="K9" s="56">
        <f>'Stat Backbone'!$G24</f>
        <v>308</v>
      </c>
      <c r="L9" s="13">
        <f>'Stat Backbone'!$I24</f>
        <v>6</v>
      </c>
      <c r="M9" s="10"/>
      <c r="N9" s="11" t="str">
        <f>'Stat Backbone'!$A38</f>
        <v>NS</v>
      </c>
      <c r="O9" s="56">
        <f>'Stat Backbone'!$B38</f>
        <v>1071</v>
      </c>
      <c r="P9" s="13">
        <f>'Stat Backbone'!$D38</f>
        <v>6</v>
      </c>
      <c r="Q9" s="10"/>
      <c r="R9" s="11" t="str">
        <f>'Stat Backbone'!$F38</f>
        <v>SOE</v>
      </c>
      <c r="S9" s="56">
        <f>'Stat Backbone'!$G38</f>
        <v>179</v>
      </c>
      <c r="T9" s="13">
        <f>'Stat Backbone'!$I38</f>
        <v>6</v>
      </c>
      <c r="U9" s="10"/>
      <c r="V9" s="11" t="str">
        <f>'Stat Backbone'!$O$22</f>
        <v>RR</v>
      </c>
      <c r="W9" s="13">
        <f>'Stat Backbone'!$P$22</f>
        <v>29</v>
      </c>
    </row>
    <row r="10" spans="2:23" x14ac:dyDescent="0.2">
      <c r="B10" s="11" t="str">
        <f>'Stat Backbone'!$A53</f>
        <v>NS</v>
      </c>
      <c r="C10" s="12">
        <f>'Stat Backbone'!$B53</f>
        <v>0.25800000000000001</v>
      </c>
      <c r="D10" s="13">
        <f>'Stat Backbone'!$D53</f>
        <v>5</v>
      </c>
      <c r="E10" s="10"/>
      <c r="F10" s="11" t="str">
        <f>'Stat Backbone'!$A25</f>
        <v>CJ</v>
      </c>
      <c r="G10" s="56">
        <f>'Stat Backbone'!$B25</f>
        <v>1088</v>
      </c>
      <c r="H10" s="13">
        <f>'Stat Backbone'!$D25</f>
        <v>5</v>
      </c>
      <c r="I10" s="10"/>
      <c r="J10" s="11" t="str">
        <f>'Stat Backbone'!$F25</f>
        <v>IM</v>
      </c>
      <c r="K10" s="56">
        <f>'Stat Backbone'!$G25</f>
        <v>304</v>
      </c>
      <c r="L10" s="13">
        <f>'Stat Backbone'!$I25</f>
        <v>5</v>
      </c>
      <c r="M10" s="10"/>
      <c r="N10" s="11" t="str">
        <f>'Stat Backbone'!$A39</f>
        <v>IM</v>
      </c>
      <c r="O10" s="56">
        <f>'Stat Backbone'!$B39</f>
        <v>1039</v>
      </c>
      <c r="P10" s="13">
        <f>'Stat Backbone'!$D39</f>
        <v>5</v>
      </c>
      <c r="Q10" s="10"/>
      <c r="R10" s="11" t="str">
        <f>'Stat Backbone'!$F39</f>
        <v>RR</v>
      </c>
      <c r="S10" s="56">
        <f>'Stat Backbone'!$G39</f>
        <v>178</v>
      </c>
      <c r="T10" s="13">
        <f>'Stat Backbone'!$I39</f>
        <v>5</v>
      </c>
      <c r="U10" s="10"/>
      <c r="V10" s="11" t="str">
        <f>'Stat Backbone'!$O$23</f>
        <v>SOE</v>
      </c>
      <c r="W10" s="13">
        <f>'Stat Backbone'!$P$23</f>
        <v>29</v>
      </c>
    </row>
    <row r="11" spans="2:23" x14ac:dyDescent="0.2">
      <c r="B11" s="11" t="str">
        <f>'Stat Backbone'!$A54</f>
        <v>HP</v>
      </c>
      <c r="C11" s="12">
        <f>'Stat Backbone'!$B54</f>
        <v>0.25559999999999999</v>
      </c>
      <c r="D11" s="13">
        <f>'Stat Backbone'!$D54</f>
        <v>4</v>
      </c>
      <c r="E11" s="10"/>
      <c r="F11" s="11" t="str">
        <f>'Stat Backbone'!$A26</f>
        <v>RR</v>
      </c>
      <c r="G11" s="56">
        <f>'Stat Backbone'!$B26</f>
        <v>1052</v>
      </c>
      <c r="H11" s="13">
        <f>'Stat Backbone'!$D26</f>
        <v>4</v>
      </c>
      <c r="I11" s="10"/>
      <c r="J11" s="11" t="str">
        <f>'Stat Backbone'!$F26</f>
        <v>SOE</v>
      </c>
      <c r="K11" s="56">
        <f>'Stat Backbone'!$G26</f>
        <v>298</v>
      </c>
      <c r="L11" s="13">
        <f>'Stat Backbone'!$I26</f>
        <v>4</v>
      </c>
      <c r="M11" s="10"/>
      <c r="N11" s="11" t="str">
        <f>'Stat Backbone'!$A40</f>
        <v>SOE</v>
      </c>
      <c r="O11" s="56">
        <f>'Stat Backbone'!$B40</f>
        <v>1036</v>
      </c>
      <c r="P11" s="13">
        <f>'Stat Backbone'!$D40</f>
        <v>4</v>
      </c>
      <c r="Q11" s="10"/>
      <c r="R11" s="11" t="str">
        <f>'Stat Backbone'!$F40</f>
        <v>A.C.L.</v>
      </c>
      <c r="S11" s="56">
        <f>'Stat Backbone'!$G40</f>
        <v>169</v>
      </c>
      <c r="T11" s="13">
        <f>'Stat Backbone'!$I40</f>
        <v>4</v>
      </c>
      <c r="U11" s="10"/>
      <c r="V11" s="11" t="str">
        <f>'Stat Backbone'!$O$24</f>
        <v>CAN</v>
      </c>
      <c r="W11" s="13">
        <f>'Stat Backbone'!$P$24</f>
        <v>28</v>
      </c>
    </row>
    <row r="12" spans="2:23" x14ac:dyDescent="0.2">
      <c r="B12" s="11" t="str">
        <f>'Stat Backbone'!$A55</f>
        <v>TC</v>
      </c>
      <c r="C12" s="12">
        <f>'Stat Backbone'!$B55</f>
        <v>0.25430000000000003</v>
      </c>
      <c r="D12" s="13">
        <f>'Stat Backbone'!$D55</f>
        <v>3</v>
      </c>
      <c r="E12" s="10"/>
      <c r="F12" s="11" t="str">
        <f>'Stat Backbone'!$A27</f>
        <v>TC</v>
      </c>
      <c r="G12" s="56">
        <f>'Stat Backbone'!$B27</f>
        <v>982</v>
      </c>
      <c r="H12" s="13">
        <f>'Stat Backbone'!$D27</f>
        <v>3</v>
      </c>
      <c r="I12" s="10"/>
      <c r="J12" s="11" t="str">
        <f>'Stat Backbone'!$F27</f>
        <v>CAN</v>
      </c>
      <c r="K12" s="56">
        <f>'Stat Backbone'!$G27</f>
        <v>285</v>
      </c>
      <c r="L12" s="13">
        <f>'Stat Backbone'!$I27</f>
        <v>3</v>
      </c>
      <c r="M12" s="10"/>
      <c r="N12" s="11" t="str">
        <f>'Stat Backbone'!$A41</f>
        <v>HP</v>
      </c>
      <c r="O12" s="56">
        <f>'Stat Backbone'!$B41</f>
        <v>985</v>
      </c>
      <c r="P12" s="13">
        <f>'Stat Backbone'!$D41</f>
        <v>3</v>
      </c>
      <c r="Q12" s="10"/>
      <c r="R12" s="11" t="str">
        <f>'Stat Backbone'!$F41</f>
        <v>TBD</v>
      </c>
      <c r="S12" s="56">
        <f>'Stat Backbone'!$G41</f>
        <v>154</v>
      </c>
      <c r="T12" s="13">
        <f>'Stat Backbone'!$I41</f>
        <v>3</v>
      </c>
      <c r="U12" s="10"/>
      <c r="V12" s="11" t="str">
        <f>'Stat Backbone'!$O$25</f>
        <v>HP</v>
      </c>
      <c r="W12" s="13">
        <f>'Stat Backbone'!$P$25</f>
        <v>19</v>
      </c>
    </row>
    <row r="13" spans="2:23" x14ac:dyDescent="0.2">
      <c r="B13" s="11" t="str">
        <f>'Stat Backbone'!$A56</f>
        <v>CAN</v>
      </c>
      <c r="C13" s="12">
        <f>'Stat Backbone'!$B56</f>
        <v>0.25309999999999999</v>
      </c>
      <c r="D13" s="13">
        <f>'Stat Backbone'!$D56</f>
        <v>2</v>
      </c>
      <c r="E13" s="10"/>
      <c r="F13" s="11" t="str">
        <f>'Stat Backbone'!$A28</f>
        <v>HP</v>
      </c>
      <c r="G13" s="56">
        <f>'Stat Backbone'!$B28</f>
        <v>973</v>
      </c>
      <c r="H13" s="13">
        <f>'Stat Backbone'!$D28</f>
        <v>2</v>
      </c>
      <c r="I13" s="10"/>
      <c r="J13" s="11" t="str">
        <f>'Stat Backbone'!$F28</f>
        <v>TC</v>
      </c>
      <c r="K13" s="56">
        <f>'Stat Backbone'!$G28</f>
        <v>284</v>
      </c>
      <c r="L13" s="13">
        <f>'Stat Backbone'!$I28</f>
        <v>2</v>
      </c>
      <c r="M13" s="10"/>
      <c r="N13" s="11" t="str">
        <f>'Stat Backbone'!$A42</f>
        <v>CAN</v>
      </c>
      <c r="O13" s="56">
        <f>'Stat Backbone'!$B42</f>
        <v>970</v>
      </c>
      <c r="P13" s="13">
        <f>'Stat Backbone'!$D42</f>
        <v>2</v>
      </c>
      <c r="Q13" s="10"/>
      <c r="R13" s="11" t="str">
        <f>'Stat Backbone'!$F42</f>
        <v>IM</v>
      </c>
      <c r="S13" s="56">
        <f>'Stat Backbone'!$G42</f>
        <v>151</v>
      </c>
      <c r="T13" s="13">
        <f>'Stat Backbone'!$I42</f>
        <v>2</v>
      </c>
      <c r="U13" s="10"/>
      <c r="V13" s="11" t="str">
        <f>'Stat Backbone'!$O$26</f>
        <v>IM</v>
      </c>
      <c r="W13" s="13">
        <f>'Stat Backbone'!$P$26</f>
        <v>14</v>
      </c>
    </row>
    <row r="14" spans="2:23" x14ac:dyDescent="0.2">
      <c r="B14" s="11" t="str">
        <f>'Stat Backbone'!$A57</f>
        <v>IM</v>
      </c>
      <c r="C14" s="12">
        <f>'Stat Backbone'!$B57</f>
        <v>0.251</v>
      </c>
      <c r="D14" s="13">
        <f>'Stat Backbone'!$D57</f>
        <v>1</v>
      </c>
      <c r="E14" s="10"/>
      <c r="F14" s="11" t="str">
        <f>'Stat Backbone'!$A29</f>
        <v>IM</v>
      </c>
      <c r="G14" s="56">
        <f>'Stat Backbone'!$B29</f>
        <v>966</v>
      </c>
      <c r="H14" s="13">
        <f>'Stat Backbone'!$D29</f>
        <v>1</v>
      </c>
      <c r="I14" s="10"/>
      <c r="J14" s="11" t="str">
        <f>'Stat Backbone'!$F29</f>
        <v>HP</v>
      </c>
      <c r="K14" s="56">
        <f>'Stat Backbone'!$G29</f>
        <v>260</v>
      </c>
      <c r="L14" s="13">
        <f>'Stat Backbone'!$I29</f>
        <v>1</v>
      </c>
      <c r="M14" s="10"/>
      <c r="N14" s="11" t="str">
        <f>'Stat Backbone'!$A43</f>
        <v>TBD</v>
      </c>
      <c r="O14" s="56">
        <f>'Stat Backbone'!$B43</f>
        <v>961</v>
      </c>
      <c r="P14" s="13">
        <f>'Stat Backbone'!$D43</f>
        <v>1</v>
      </c>
      <c r="Q14" s="10"/>
      <c r="R14" s="11" t="str">
        <f>'Stat Backbone'!$F43</f>
        <v>CJ</v>
      </c>
      <c r="S14" s="56">
        <f>'Stat Backbone'!$G43</f>
        <v>145</v>
      </c>
      <c r="T14" s="13">
        <f>'Stat Backbone'!$I43</f>
        <v>1</v>
      </c>
      <c r="U14" s="10"/>
      <c r="V14" s="11" t="str">
        <f>'Stat Backbone'!$O$27</f>
        <v>TC</v>
      </c>
      <c r="W14" s="13">
        <f>'Stat Backbone'!$P$27</f>
        <v>8</v>
      </c>
    </row>
    <row r="15" spans="2:23" x14ac:dyDescent="0.2">
      <c r="B15" s="11" t="str">
        <f>'Stat Backbone'!$A58</f>
        <v>TBD</v>
      </c>
      <c r="C15" s="12">
        <f>'Stat Backbone'!$B58</f>
        <v>0.23719999999999999</v>
      </c>
      <c r="D15" s="13">
        <f>'Stat Backbone'!$D58</f>
        <v>0</v>
      </c>
      <c r="E15" s="10"/>
      <c r="F15" s="11" t="str">
        <f>'Stat Backbone'!$A30</f>
        <v>TBD</v>
      </c>
      <c r="G15" s="56">
        <f>'Stat Backbone'!$B30</f>
        <v>928</v>
      </c>
      <c r="H15" s="13">
        <f>'Stat Backbone'!$D30</f>
        <v>0</v>
      </c>
      <c r="I15" s="10"/>
      <c r="J15" s="11" t="str">
        <f>'Stat Backbone'!$F30</f>
        <v>TBD</v>
      </c>
      <c r="K15" s="56">
        <f>'Stat Backbone'!$G30</f>
        <v>254</v>
      </c>
      <c r="L15" s="13">
        <f>'Stat Backbone'!$I30</f>
        <v>0</v>
      </c>
      <c r="M15" s="10"/>
      <c r="N15" s="11" t="str">
        <f>'Stat Backbone'!$A44</f>
        <v>TC</v>
      </c>
      <c r="O15" s="56">
        <f>'Stat Backbone'!$B44</f>
        <v>912</v>
      </c>
      <c r="P15" s="13">
        <f>'Stat Backbone'!$D44</f>
        <v>0</v>
      </c>
      <c r="Q15" s="10"/>
      <c r="R15" s="11" t="str">
        <f>'Stat Backbone'!$F44</f>
        <v>TC</v>
      </c>
      <c r="S15" s="56">
        <f>'Stat Backbone'!$G44</f>
        <v>88</v>
      </c>
      <c r="T15" s="13">
        <f>'Stat Backbone'!$I44</f>
        <v>0</v>
      </c>
      <c r="U15" s="10"/>
      <c r="V15" s="11" t="str">
        <f>'Stat Backbone'!$O$28</f>
        <v>TBD</v>
      </c>
      <c r="W15" s="13">
        <f>'Stat Backbone'!$P$28</f>
        <v>4</v>
      </c>
    </row>
    <row r="16" spans="2:23" x14ac:dyDescent="0.2">
      <c r="B16" s="26"/>
      <c r="C16" s="27"/>
      <c r="D16" s="28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2:23" x14ac:dyDescent="0.2">
      <c r="B17" s="127" t="s">
        <v>32</v>
      </c>
      <c r="C17" s="128"/>
      <c r="D17" s="129"/>
      <c r="E17" s="10"/>
      <c r="F17" s="7" t="s">
        <v>33</v>
      </c>
      <c r="G17" s="8"/>
      <c r="H17" s="9"/>
      <c r="I17" s="10"/>
      <c r="J17" s="7" t="s">
        <v>34</v>
      </c>
      <c r="K17" s="8"/>
      <c r="L17" s="9"/>
      <c r="M17" s="10"/>
      <c r="N17" s="7" t="s">
        <v>35</v>
      </c>
      <c r="O17" s="8"/>
      <c r="P17" s="9"/>
      <c r="Q17" s="10"/>
      <c r="R17" s="7" t="s">
        <v>36</v>
      </c>
      <c r="S17" s="8"/>
      <c r="T17" s="9"/>
      <c r="U17" s="10"/>
      <c r="V17" s="7" t="s">
        <v>37</v>
      </c>
      <c r="W17" s="9"/>
    </row>
    <row r="18" spans="2:23" x14ac:dyDescent="0.2">
      <c r="B18" s="11" t="str">
        <f>'Stat Backbone'!$F47</f>
        <v>DD</v>
      </c>
      <c r="C18" s="56">
        <f>'Stat Backbone'!$G47</f>
        <v>100</v>
      </c>
      <c r="D18" s="13">
        <f>'Stat Backbone'!$I47</f>
        <v>11</v>
      </c>
      <c r="E18" s="10"/>
      <c r="F18" s="11" t="str">
        <f>'Stat Backbone'!$A61</f>
        <v>HP</v>
      </c>
      <c r="G18" s="56">
        <f>'Stat Backbone'!$B61</f>
        <v>79</v>
      </c>
      <c r="H18" s="13">
        <f>'Stat Backbone'!$D61</f>
        <v>11</v>
      </c>
      <c r="I18" s="10"/>
      <c r="J18" s="11" t="str">
        <f>'Stat Backbone'!$F75</f>
        <v>CJ</v>
      </c>
      <c r="K18" s="56">
        <f>'Stat Backbone'!$G75</f>
        <v>1518</v>
      </c>
      <c r="L18" s="13">
        <f>'Stat Backbone'!$I75</f>
        <v>11</v>
      </c>
      <c r="M18" s="10"/>
      <c r="N18" s="11" t="str">
        <f>'Stat Backbone'!$F61</f>
        <v>CJ</v>
      </c>
      <c r="O18" s="14">
        <f>'Stat Backbone'!$G61</f>
        <v>3.6669999999999998</v>
      </c>
      <c r="P18" s="13">
        <f>'Stat Backbone'!$I61</f>
        <v>11</v>
      </c>
      <c r="Q18" s="10"/>
      <c r="R18" s="11" t="str">
        <f>'Stat Backbone'!$A75</f>
        <v>DD</v>
      </c>
      <c r="S18" s="14">
        <f>'Stat Backbone'!$B75</f>
        <v>1.1800999999999999</v>
      </c>
      <c r="T18" s="13">
        <f>'Stat Backbone'!$D75</f>
        <v>11</v>
      </c>
      <c r="U18" s="10"/>
      <c r="V18" s="11" t="str">
        <f>'Stat Backbone'!$O$31</f>
        <v>DD</v>
      </c>
      <c r="W18" s="13">
        <f>'Stat Backbone'!$P$31</f>
        <v>50</v>
      </c>
    </row>
    <row r="19" spans="2:23" x14ac:dyDescent="0.2">
      <c r="B19" s="11" t="str">
        <f>'Stat Backbone'!$F48</f>
        <v>HP</v>
      </c>
      <c r="C19" s="56">
        <f>'Stat Backbone'!$G48</f>
        <v>96</v>
      </c>
      <c r="D19" s="13">
        <f>'Stat Backbone'!$I48</f>
        <v>10</v>
      </c>
      <c r="E19" s="10"/>
      <c r="F19" s="11" t="str">
        <f>'Stat Backbone'!$A62</f>
        <v>DD</v>
      </c>
      <c r="G19" s="56">
        <f>'Stat Backbone'!$B62</f>
        <v>74</v>
      </c>
      <c r="H19" s="13">
        <f>'Stat Backbone'!$D62</f>
        <v>10</v>
      </c>
      <c r="I19" s="10"/>
      <c r="J19" s="11" t="str">
        <f>'Stat Backbone'!$F76</f>
        <v>WB</v>
      </c>
      <c r="K19" s="56">
        <f>'Stat Backbone'!$G76</f>
        <v>1471</v>
      </c>
      <c r="L19" s="13">
        <f>'Stat Backbone'!$I76</f>
        <v>10</v>
      </c>
      <c r="M19" s="10"/>
      <c r="N19" s="11" t="str">
        <f>'Stat Backbone'!$F62</f>
        <v>A.C.L.</v>
      </c>
      <c r="O19" s="14">
        <f>'Stat Backbone'!$G62</f>
        <v>3.794</v>
      </c>
      <c r="P19" s="13">
        <f>'Stat Backbone'!$I62</f>
        <v>10</v>
      </c>
      <c r="Q19" s="10"/>
      <c r="R19" s="11" t="str">
        <f>'Stat Backbone'!$A76</f>
        <v>IM</v>
      </c>
      <c r="S19" s="14">
        <f>'Stat Backbone'!$B76</f>
        <v>1.1833</v>
      </c>
      <c r="T19" s="13">
        <f>'Stat Backbone'!$D76</f>
        <v>10</v>
      </c>
      <c r="U19" s="10"/>
      <c r="V19" s="11" t="str">
        <f>'Stat Backbone'!$O$32</f>
        <v>CJ</v>
      </c>
      <c r="W19" s="13">
        <f>'Stat Backbone'!$P$32</f>
        <v>38</v>
      </c>
    </row>
    <row r="20" spans="2:23" x14ac:dyDescent="0.2">
      <c r="B20" s="11" t="str">
        <f>'Stat Backbone'!$F49</f>
        <v>A.C.L.</v>
      </c>
      <c r="C20" s="56">
        <f>'Stat Backbone'!$G49</f>
        <v>95</v>
      </c>
      <c r="D20" s="13">
        <f>'Stat Backbone'!$I49</f>
        <v>9</v>
      </c>
      <c r="E20" s="10"/>
      <c r="F20" s="11" t="str">
        <f>'Stat Backbone'!$A63</f>
        <v>IM</v>
      </c>
      <c r="G20" s="56">
        <f>'Stat Backbone'!$B63</f>
        <v>71</v>
      </c>
      <c r="H20" s="13">
        <f>'Stat Backbone'!$D63</f>
        <v>9</v>
      </c>
      <c r="I20" s="10"/>
      <c r="J20" s="11" t="str">
        <f>'Stat Backbone'!$F77</f>
        <v>DD</v>
      </c>
      <c r="K20" s="56">
        <f>'Stat Backbone'!$G77</f>
        <v>1446</v>
      </c>
      <c r="L20" s="13">
        <f>'Stat Backbone'!$I77</f>
        <v>9</v>
      </c>
      <c r="M20" s="10"/>
      <c r="N20" s="11" t="str">
        <f>'Stat Backbone'!$F63</f>
        <v>DD</v>
      </c>
      <c r="O20" s="14">
        <f>'Stat Backbone'!$G63</f>
        <v>3.806</v>
      </c>
      <c r="P20" s="13">
        <f>'Stat Backbone'!$I63</f>
        <v>9</v>
      </c>
      <c r="Q20" s="10"/>
      <c r="R20" s="11" t="str">
        <f>'Stat Backbone'!$A77</f>
        <v>CJ</v>
      </c>
      <c r="S20" s="14">
        <f>'Stat Backbone'!$B77</f>
        <v>1.1867000000000001</v>
      </c>
      <c r="T20" s="13">
        <f>'Stat Backbone'!$D77</f>
        <v>9</v>
      </c>
      <c r="U20" s="10"/>
      <c r="V20" s="11" t="str">
        <f>'Stat Backbone'!$O$33</f>
        <v>ACL</v>
      </c>
      <c r="W20" s="13">
        <f>'Stat Backbone'!$P$33</f>
        <v>34</v>
      </c>
    </row>
    <row r="21" spans="2:23" x14ac:dyDescent="0.2">
      <c r="B21" s="11" t="str">
        <f>'Stat Backbone'!$F50</f>
        <v>SOE</v>
      </c>
      <c r="C21" s="56">
        <f>'Stat Backbone'!$G50</f>
        <v>89</v>
      </c>
      <c r="D21" s="13">
        <f>'Stat Backbone'!$I50</f>
        <v>8</v>
      </c>
      <c r="E21" s="10"/>
      <c r="F21" s="11" t="str">
        <f>'Stat Backbone'!$A64</f>
        <v>CAN</v>
      </c>
      <c r="G21" s="56">
        <f>'Stat Backbone'!$B64</f>
        <v>69</v>
      </c>
      <c r="H21" s="13">
        <f>'Stat Backbone'!$D64</f>
        <v>8</v>
      </c>
      <c r="I21" s="10"/>
      <c r="J21" s="11" t="str">
        <f>'Stat Backbone'!$F78</f>
        <v>RR</v>
      </c>
      <c r="K21" s="56">
        <f>'Stat Backbone'!$G78</f>
        <v>1414</v>
      </c>
      <c r="L21" s="13">
        <f>'Stat Backbone'!$I78</f>
        <v>8</v>
      </c>
      <c r="M21" s="10"/>
      <c r="N21" s="11" t="str">
        <f>'Stat Backbone'!$F64</f>
        <v>RR</v>
      </c>
      <c r="O21" s="14">
        <f>'Stat Backbone'!$G64</f>
        <v>3.8959999999999999</v>
      </c>
      <c r="P21" s="13">
        <f>'Stat Backbone'!$I64</f>
        <v>8</v>
      </c>
      <c r="Q21" s="10"/>
      <c r="R21" s="11" t="str">
        <f>'Stat Backbone'!$A78</f>
        <v>RR</v>
      </c>
      <c r="S21" s="14">
        <f>'Stat Backbone'!$B78</f>
        <v>1.2081</v>
      </c>
      <c r="T21" s="13">
        <f>'Stat Backbone'!$D78</f>
        <v>8</v>
      </c>
      <c r="U21" s="10"/>
      <c r="V21" s="11" t="str">
        <f>'Stat Backbone'!$O$34</f>
        <v>RR</v>
      </c>
      <c r="W21" s="13">
        <f>'Stat Backbone'!$P$34</f>
        <v>33</v>
      </c>
    </row>
    <row r="22" spans="2:23" x14ac:dyDescent="0.2">
      <c r="B22" s="11" t="str">
        <f>'Stat Backbone'!$F51</f>
        <v>TC</v>
      </c>
      <c r="C22" s="56">
        <f>'Stat Backbone'!$G51</f>
        <v>87</v>
      </c>
      <c r="D22" s="13">
        <f>'Stat Backbone'!$I51</f>
        <v>7</v>
      </c>
      <c r="E22" s="10"/>
      <c r="F22" s="11" t="str">
        <f>'Stat Backbone'!$A65</f>
        <v>SOE</v>
      </c>
      <c r="G22" s="56">
        <f>'Stat Backbone'!$B65</f>
        <v>65</v>
      </c>
      <c r="H22" s="13">
        <f>'Stat Backbone'!$D65</f>
        <v>7</v>
      </c>
      <c r="I22" s="10"/>
      <c r="J22" s="11" t="str">
        <f>'Stat Backbone'!$F79</f>
        <v>CAN</v>
      </c>
      <c r="K22" s="56">
        <f>'Stat Backbone'!$G79</f>
        <v>1407</v>
      </c>
      <c r="L22" s="13">
        <f>'Stat Backbone'!$I79</f>
        <v>7</v>
      </c>
      <c r="M22" s="10"/>
      <c r="N22" s="11" t="str">
        <f>'Stat Backbone'!$F65</f>
        <v>IM</v>
      </c>
      <c r="O22" s="14">
        <f>'Stat Backbone'!$G65</f>
        <v>3.9239999999999999</v>
      </c>
      <c r="P22" s="13">
        <f>'Stat Backbone'!$I65</f>
        <v>7</v>
      </c>
      <c r="Q22" s="10"/>
      <c r="R22" s="11" t="str">
        <f>'Stat Backbone'!$A79</f>
        <v>A.C.L.</v>
      </c>
      <c r="S22" s="14">
        <f>'Stat Backbone'!$B79</f>
        <v>1.2279</v>
      </c>
      <c r="T22" s="13">
        <f>'Stat Backbone'!$D79</f>
        <v>7</v>
      </c>
      <c r="U22" s="10"/>
      <c r="V22" s="11" t="str">
        <f>'Stat Backbone'!$O$35</f>
        <v>HP</v>
      </c>
      <c r="W22" s="13">
        <f>'Stat Backbone'!$P$35</f>
        <v>31</v>
      </c>
    </row>
    <row r="23" spans="2:23" x14ac:dyDescent="0.2">
      <c r="B23" s="11" t="str">
        <f>'Stat Backbone'!$F52</f>
        <v>NS</v>
      </c>
      <c r="C23" s="56">
        <f>'Stat Backbone'!$G52</f>
        <v>86</v>
      </c>
      <c r="D23" s="13">
        <f>'Stat Backbone'!$I52</f>
        <v>6</v>
      </c>
      <c r="E23" s="10"/>
      <c r="F23" s="11" t="str">
        <f>'Stat Backbone'!$A66</f>
        <v>TBD</v>
      </c>
      <c r="G23" s="56">
        <f>'Stat Backbone'!$B66</f>
        <v>61</v>
      </c>
      <c r="H23" s="13">
        <f>'Stat Backbone'!$D66</f>
        <v>6</v>
      </c>
      <c r="I23" s="10"/>
      <c r="J23" s="11" t="str">
        <f>'Stat Backbone'!$F80</f>
        <v>SOE</v>
      </c>
      <c r="K23" s="56">
        <f>'Stat Backbone'!$G80</f>
        <v>1349</v>
      </c>
      <c r="L23" s="13">
        <f>'Stat Backbone'!$I80</f>
        <v>6</v>
      </c>
      <c r="M23" s="10"/>
      <c r="N23" s="11" t="str">
        <f>'Stat Backbone'!$F66</f>
        <v>TBD</v>
      </c>
      <c r="O23" s="14">
        <f>'Stat Backbone'!$G66</f>
        <v>3.964</v>
      </c>
      <c r="P23" s="13">
        <f>'Stat Backbone'!$I66</f>
        <v>6</v>
      </c>
      <c r="Q23" s="10"/>
      <c r="R23" s="11" t="str">
        <f>'Stat Backbone'!$A80</f>
        <v>WB</v>
      </c>
      <c r="S23" s="14">
        <f>'Stat Backbone'!$B80</f>
        <v>1.2334000000000001</v>
      </c>
      <c r="T23" s="13">
        <f>'Stat Backbone'!$D80</f>
        <v>6</v>
      </c>
      <c r="U23" s="10"/>
      <c r="V23" s="11" t="str">
        <f>'Stat Backbone'!$O$36</f>
        <v>SOE</v>
      </c>
      <c r="W23" s="13">
        <f>'Stat Backbone'!$P$36</f>
        <v>27</v>
      </c>
    </row>
    <row r="24" spans="2:23" x14ac:dyDescent="0.2">
      <c r="B24" s="11" t="str">
        <f>'Stat Backbone'!$F53</f>
        <v>TBD</v>
      </c>
      <c r="C24" s="56">
        <f>'Stat Backbone'!$G53</f>
        <v>85</v>
      </c>
      <c r="D24" s="13">
        <f>'Stat Backbone'!$I53</f>
        <v>5</v>
      </c>
      <c r="E24" s="10"/>
      <c r="F24" s="11" t="str">
        <f>'Stat Backbone'!$A67</f>
        <v>RR</v>
      </c>
      <c r="G24" s="56">
        <f>'Stat Backbone'!$B67</f>
        <v>60</v>
      </c>
      <c r="H24" s="13">
        <f>'Stat Backbone'!$D67</f>
        <v>5</v>
      </c>
      <c r="I24" s="10"/>
      <c r="J24" s="11" t="str">
        <f>'Stat Backbone'!$F81</f>
        <v>A.C.L.</v>
      </c>
      <c r="K24" s="56">
        <f>'Stat Backbone'!$G81</f>
        <v>1347</v>
      </c>
      <c r="L24" s="13">
        <f>'Stat Backbone'!$I81</f>
        <v>5</v>
      </c>
      <c r="M24" s="10"/>
      <c r="N24" s="11" t="str">
        <f>'Stat Backbone'!$F67</f>
        <v>SOE</v>
      </c>
      <c r="O24" s="14">
        <f>'Stat Backbone'!$G67</f>
        <v>3.9830000000000001</v>
      </c>
      <c r="P24" s="13">
        <f>'Stat Backbone'!$I67</f>
        <v>5</v>
      </c>
      <c r="Q24" s="10"/>
      <c r="R24" s="11" t="str">
        <f>'Stat Backbone'!$A81</f>
        <v>HP</v>
      </c>
      <c r="S24" s="14">
        <f>'Stat Backbone'!$B81</f>
        <v>1.2433000000000001</v>
      </c>
      <c r="T24" s="13">
        <f>'Stat Backbone'!$D81</f>
        <v>5</v>
      </c>
      <c r="U24" s="10"/>
      <c r="V24" s="11" t="str">
        <f>'Stat Backbone'!$O$37</f>
        <v>IM</v>
      </c>
      <c r="W24" s="13">
        <f>'Stat Backbone'!$P$37</f>
        <v>26</v>
      </c>
    </row>
    <row r="25" spans="2:23" x14ac:dyDescent="0.2">
      <c r="B25" s="11" t="str">
        <f>'Stat Backbone'!$F54</f>
        <v>RR</v>
      </c>
      <c r="C25" s="56">
        <f>'Stat Backbone'!$G54</f>
        <v>83</v>
      </c>
      <c r="D25" s="13">
        <f>'Stat Backbone'!$I54</f>
        <v>4</v>
      </c>
      <c r="E25" s="10"/>
      <c r="F25" s="11" t="str">
        <f>'Stat Backbone'!$A68</f>
        <v>CJ</v>
      </c>
      <c r="G25" s="56">
        <f>'Stat Backbone'!$B68</f>
        <v>58</v>
      </c>
      <c r="H25" s="13">
        <f>'Stat Backbone'!$D68</f>
        <v>4</v>
      </c>
      <c r="I25" s="10"/>
      <c r="J25" s="11" t="str">
        <f>'Stat Backbone'!$F82</f>
        <v>TC</v>
      </c>
      <c r="K25" s="56">
        <f>'Stat Backbone'!$G82</f>
        <v>1332</v>
      </c>
      <c r="L25" s="13">
        <f>'Stat Backbone'!$I82</f>
        <v>4</v>
      </c>
      <c r="M25" s="10"/>
      <c r="N25" s="11" t="str">
        <f>'Stat Backbone'!$F68</f>
        <v>CAN</v>
      </c>
      <c r="O25" s="14">
        <f>'Stat Backbone'!$G68</f>
        <v>4.0140000000000002</v>
      </c>
      <c r="P25" s="13">
        <f>'Stat Backbone'!$I68</f>
        <v>4</v>
      </c>
      <c r="Q25" s="10"/>
      <c r="R25" s="11" t="str">
        <f>'Stat Backbone'!$A82</f>
        <v>TBD</v>
      </c>
      <c r="S25" s="14">
        <f>'Stat Backbone'!$B82</f>
        <v>1.2549999999999999</v>
      </c>
      <c r="T25" s="13">
        <f>'Stat Backbone'!$D82</f>
        <v>4</v>
      </c>
      <c r="U25" s="10"/>
      <c r="V25" s="11" t="str">
        <f>'Stat Backbone'!$O$38</f>
        <v>TBD</v>
      </c>
      <c r="W25" s="13">
        <f>'Stat Backbone'!$P$38</f>
        <v>24</v>
      </c>
    </row>
    <row r="26" spans="2:23" x14ac:dyDescent="0.2">
      <c r="B26" s="11" t="str">
        <f>'Stat Backbone'!$F55</f>
        <v>CJ</v>
      </c>
      <c r="C26" s="56">
        <f>'Stat Backbone'!$G55</f>
        <v>81</v>
      </c>
      <c r="D26" s="13">
        <f>'Stat Backbone'!$I55</f>
        <v>3</v>
      </c>
      <c r="E26" s="10"/>
      <c r="F26" s="11" t="str">
        <f>'Stat Backbone'!$A69</f>
        <v>A.C.L.</v>
      </c>
      <c r="G26" s="56">
        <f>'Stat Backbone'!$B69</f>
        <v>56</v>
      </c>
      <c r="H26" s="13">
        <f>'Stat Backbone'!$D69</f>
        <v>3</v>
      </c>
      <c r="I26" s="10"/>
      <c r="J26" s="11" t="str">
        <f>'Stat Backbone'!$F83</f>
        <v>TBD</v>
      </c>
      <c r="K26" s="56">
        <f>'Stat Backbone'!$G83</f>
        <v>1320</v>
      </c>
      <c r="L26" s="13">
        <f>'Stat Backbone'!$I83</f>
        <v>3</v>
      </c>
      <c r="M26" s="10"/>
      <c r="N26" s="11" t="str">
        <f>'Stat Backbone'!$F69</f>
        <v>HP</v>
      </c>
      <c r="O26" s="14">
        <f>'Stat Backbone'!$G69</f>
        <v>4.1239999999999997</v>
      </c>
      <c r="P26" s="13">
        <f>'Stat Backbone'!$I69</f>
        <v>3</v>
      </c>
      <c r="Q26" s="10"/>
      <c r="R26" s="11" t="str">
        <f>'Stat Backbone'!$A83</f>
        <v>NS</v>
      </c>
      <c r="S26" s="14">
        <f>'Stat Backbone'!$B83</f>
        <v>1.2793000000000001</v>
      </c>
      <c r="T26" s="13">
        <f>'Stat Backbone'!$D83</f>
        <v>3</v>
      </c>
      <c r="U26" s="10"/>
      <c r="V26" s="11" t="str">
        <f>'Stat Backbone'!$O$39</f>
        <v>CAN</v>
      </c>
      <c r="W26" s="13">
        <f>'Stat Backbone'!$P$39</f>
        <v>22</v>
      </c>
    </row>
    <row r="27" spans="2:23" x14ac:dyDescent="0.2">
      <c r="B27" s="11" t="str">
        <f>'Stat Backbone'!$F56</f>
        <v>WB</v>
      </c>
      <c r="C27" s="56">
        <f>'Stat Backbone'!$G56</f>
        <v>80</v>
      </c>
      <c r="D27" s="13">
        <f>'Stat Backbone'!$I56</f>
        <v>2</v>
      </c>
      <c r="E27" s="10"/>
      <c r="F27" s="11" t="str">
        <f>'Stat Backbone'!$A70</f>
        <v>NS</v>
      </c>
      <c r="G27" s="56">
        <f>'Stat Backbone'!$B70</f>
        <v>50</v>
      </c>
      <c r="H27" s="13">
        <f>'Stat Backbone'!$D70</f>
        <v>2</v>
      </c>
      <c r="I27" s="10"/>
      <c r="J27" s="11" t="str">
        <f>'Stat Backbone'!$F84</f>
        <v>HP</v>
      </c>
      <c r="K27" s="56">
        <f>'Stat Backbone'!$G84</f>
        <v>1296</v>
      </c>
      <c r="L27" s="13">
        <f>'Stat Backbone'!$I84</f>
        <v>2</v>
      </c>
      <c r="M27" s="10"/>
      <c r="N27" s="11" t="str">
        <f>'Stat Backbone'!$F70</f>
        <v>WB</v>
      </c>
      <c r="O27" s="14">
        <f>'Stat Backbone'!$G70</f>
        <v>4.1319999999999997</v>
      </c>
      <c r="P27" s="13">
        <f>'Stat Backbone'!$I70</f>
        <v>2</v>
      </c>
      <c r="Q27" s="10"/>
      <c r="R27" s="11" t="str">
        <f>'Stat Backbone'!$A84</f>
        <v>CAN</v>
      </c>
      <c r="S27" s="14">
        <f>'Stat Backbone'!$B84</f>
        <v>1.288</v>
      </c>
      <c r="T27" s="13">
        <f>'Stat Backbone'!$D84</f>
        <v>2</v>
      </c>
      <c r="U27" s="10"/>
      <c r="V27" s="11" t="str">
        <f>'Stat Backbone'!$O$40</f>
        <v>WB</v>
      </c>
      <c r="W27" s="13">
        <f>'Stat Backbone'!$P$40</f>
        <v>20</v>
      </c>
    </row>
    <row r="28" spans="2:23" x14ac:dyDescent="0.2">
      <c r="B28" s="11" t="str">
        <f>'Stat Backbone'!$F57</f>
        <v>CAN</v>
      </c>
      <c r="C28" s="56">
        <f>'Stat Backbone'!$G57</f>
        <v>78</v>
      </c>
      <c r="D28" s="13">
        <f>'Stat Backbone'!$I57</f>
        <v>1</v>
      </c>
      <c r="E28" s="10"/>
      <c r="F28" s="11" t="str">
        <f>'Stat Backbone'!$A71</f>
        <v>TC</v>
      </c>
      <c r="G28" s="56">
        <f>'Stat Backbone'!$B71</f>
        <v>42</v>
      </c>
      <c r="H28" s="13">
        <f>'Stat Backbone'!$D71</f>
        <v>1</v>
      </c>
      <c r="I28" s="10"/>
      <c r="J28" s="11" t="str">
        <f>'Stat Backbone'!$F85</f>
        <v>NS</v>
      </c>
      <c r="K28" s="56">
        <f>'Stat Backbone'!$G85</f>
        <v>1276</v>
      </c>
      <c r="L28" s="13">
        <f>'Stat Backbone'!$I85</f>
        <v>1</v>
      </c>
      <c r="M28" s="10"/>
      <c r="N28" s="11" t="str">
        <f>'Stat Backbone'!$F71</f>
        <v>NS</v>
      </c>
      <c r="O28" s="14">
        <f>'Stat Backbone'!$G71</f>
        <v>4.2210000000000001</v>
      </c>
      <c r="P28" s="13">
        <f>'Stat Backbone'!$I71</f>
        <v>1</v>
      </c>
      <c r="Q28" s="10"/>
      <c r="R28" s="11" t="str">
        <f>'Stat Backbone'!$A85</f>
        <v>SOE</v>
      </c>
      <c r="S28" s="14">
        <f>'Stat Backbone'!$B85</f>
        <v>1.2922</v>
      </c>
      <c r="T28" s="13">
        <f>'Stat Backbone'!$D85</f>
        <v>1</v>
      </c>
      <c r="U28" s="10"/>
      <c r="V28" s="11" t="str">
        <f>'Stat Backbone'!$O$41</f>
        <v>NS</v>
      </c>
      <c r="W28" s="13">
        <f>'Stat Backbone'!$P$41</f>
        <v>13</v>
      </c>
    </row>
    <row r="29" spans="2:23" x14ac:dyDescent="0.2">
      <c r="B29" s="11" t="str">
        <f>'Stat Backbone'!$F58</f>
        <v>IM</v>
      </c>
      <c r="C29" s="56">
        <f>'Stat Backbone'!$G58</f>
        <v>73</v>
      </c>
      <c r="D29" s="13">
        <f>'Stat Backbone'!$I58</f>
        <v>0</v>
      </c>
      <c r="E29" s="10"/>
      <c r="F29" s="11" t="str">
        <f>'Stat Backbone'!$A72</f>
        <v>WB</v>
      </c>
      <c r="G29" s="56">
        <f>'Stat Backbone'!$B72</f>
        <v>24</v>
      </c>
      <c r="H29" s="13">
        <f>'Stat Backbone'!$D72</f>
        <v>0</v>
      </c>
      <c r="I29" s="10"/>
      <c r="J29" s="11" t="str">
        <f>'Stat Backbone'!$F86</f>
        <v>IM</v>
      </c>
      <c r="K29" s="56">
        <f>'Stat Backbone'!$G86</f>
        <v>1275</v>
      </c>
      <c r="L29" s="13">
        <f>'Stat Backbone'!$I86</f>
        <v>0</v>
      </c>
      <c r="M29" s="10"/>
      <c r="N29" s="11" t="str">
        <f>'Stat Backbone'!$F72</f>
        <v>TC</v>
      </c>
      <c r="O29" s="14">
        <f>'Stat Backbone'!$G72</f>
        <v>4.4539999999999997</v>
      </c>
      <c r="P29" s="13">
        <f>'Stat Backbone'!$I72</f>
        <v>0</v>
      </c>
      <c r="Q29" s="10"/>
      <c r="R29" s="11" t="str">
        <f>'Stat Backbone'!$A86</f>
        <v>TC</v>
      </c>
      <c r="S29" s="14">
        <f>'Stat Backbone'!$B86</f>
        <v>1.3154999999999999</v>
      </c>
      <c r="T29" s="13">
        <f>'Stat Backbone'!$D86</f>
        <v>0</v>
      </c>
      <c r="U29" s="10"/>
      <c r="V29" s="11" t="str">
        <f>'Stat Backbone'!$O$42</f>
        <v>TC</v>
      </c>
      <c r="W29" s="13">
        <f>'Stat Backbone'!$P$42</f>
        <v>12</v>
      </c>
    </row>
    <row r="30" spans="2:23" x14ac:dyDescent="0.2">
      <c r="B30" s="71"/>
      <c r="C30" s="26"/>
      <c r="D30" s="28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2:23" x14ac:dyDescent="0.2">
      <c r="B31" s="16"/>
      <c r="C31" s="16"/>
      <c r="D31" s="16"/>
      <c r="E31" s="16"/>
      <c r="F31" s="16"/>
      <c r="G31" s="17" t="s">
        <v>38</v>
      </c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6"/>
      <c r="U31" s="16"/>
      <c r="V31" s="16"/>
      <c r="W31" s="16"/>
    </row>
    <row r="32" spans="2:23" x14ac:dyDescent="0.2">
      <c r="B32" s="16"/>
      <c r="C32" s="16"/>
      <c r="D32" s="16"/>
      <c r="E32" s="16"/>
      <c r="F32" s="16"/>
      <c r="G32" s="16"/>
      <c r="H32" s="16"/>
      <c r="I32" s="18"/>
      <c r="J32" s="16"/>
      <c r="K32" s="16"/>
      <c r="L32" s="19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2:23" x14ac:dyDescent="0.2">
      <c r="B33" s="16"/>
      <c r="C33" s="16"/>
      <c r="D33" s="16"/>
      <c r="E33" s="16"/>
      <c r="F33" s="20">
        <v>1</v>
      </c>
      <c r="G33" s="108" t="str">
        <f>'Stat Backbone'!$A2</f>
        <v>Doyle's Dingers</v>
      </c>
      <c r="H33" s="109"/>
      <c r="I33" s="109"/>
      <c r="J33" s="109"/>
      <c r="K33" s="110">
        <f>'Stat Backbone'!$L2</f>
        <v>95</v>
      </c>
      <c r="L33" s="16"/>
      <c r="M33" s="16"/>
      <c r="N33" s="20">
        <v>7</v>
      </c>
      <c r="O33" s="21" t="str">
        <f>'Stat Backbone'!$A8</f>
        <v>Cantstandyas</v>
      </c>
      <c r="P33" s="21"/>
      <c r="Q33" s="21"/>
      <c r="R33" s="21"/>
      <c r="S33" s="22">
        <f>'Stat Backbone'!$L8</f>
        <v>50</v>
      </c>
      <c r="T33" s="10"/>
      <c r="U33" s="10"/>
      <c r="V33" s="10"/>
      <c r="W33" s="10"/>
    </row>
    <row r="34" spans="2:23" x14ac:dyDescent="0.2">
      <c r="B34" s="10"/>
      <c r="C34" s="10"/>
      <c r="D34" s="10"/>
      <c r="E34" s="10"/>
      <c r="F34" s="20">
        <v>2</v>
      </c>
      <c r="G34" s="21" t="str">
        <f>'Stat Backbone'!$A3</f>
        <v>Winged Buffalo</v>
      </c>
      <c r="H34" s="21"/>
      <c r="I34" s="21"/>
      <c r="J34" s="21"/>
      <c r="K34" s="23">
        <f>'Stat Backbone'!$L3</f>
        <v>73</v>
      </c>
      <c r="L34" s="10"/>
      <c r="M34" s="10"/>
      <c r="N34" s="20">
        <v>8</v>
      </c>
      <c r="O34" s="21" t="str">
        <f>'Stat Backbone'!$A9</f>
        <v>Hillie Pride</v>
      </c>
      <c r="P34" s="21"/>
      <c r="Q34" s="21"/>
      <c r="R34" s="21"/>
      <c r="S34" s="22">
        <f>'Stat Backbone'!$L9</f>
        <v>50</v>
      </c>
      <c r="T34" s="10"/>
      <c r="U34" s="10"/>
      <c r="V34" s="10"/>
      <c r="W34" s="10"/>
    </row>
    <row r="35" spans="2:23" x14ac:dyDescent="0.2">
      <c r="B35" s="10"/>
      <c r="C35" s="10"/>
      <c r="D35" s="10"/>
      <c r="E35" s="10"/>
      <c r="F35" s="20">
        <v>3</v>
      </c>
      <c r="G35" s="21" t="str">
        <f>'Stat Backbone'!$A4</f>
        <v>A.C.L.</v>
      </c>
      <c r="H35" s="21"/>
      <c r="I35" s="21"/>
      <c r="J35" s="21"/>
      <c r="K35" s="23">
        <f>'Stat Backbone'!$L4</f>
        <v>73</v>
      </c>
      <c r="L35" s="10"/>
      <c r="M35" s="10"/>
      <c r="N35" s="20">
        <v>9</v>
      </c>
      <c r="O35" s="21" t="str">
        <f>'Stat Backbone'!$A10</f>
        <v>Non-Smokers</v>
      </c>
      <c r="P35" s="21"/>
      <c r="Q35" s="21"/>
      <c r="R35" s="21"/>
      <c r="S35" s="22">
        <f>'Stat Backbone'!$L10</f>
        <v>46</v>
      </c>
      <c r="T35" s="10"/>
      <c r="U35" s="10"/>
      <c r="V35" s="10"/>
      <c r="W35" s="10"/>
    </row>
    <row r="36" spans="2:23" x14ac:dyDescent="0.2">
      <c r="B36" s="10"/>
      <c r="C36" s="10"/>
      <c r="D36" s="10"/>
      <c r="E36" s="10"/>
      <c r="F36" s="20">
        <v>4</v>
      </c>
      <c r="G36" s="21" t="str">
        <f>'Stat Backbone'!$A5</f>
        <v>Camel Jockeys</v>
      </c>
      <c r="H36" s="21"/>
      <c r="I36" s="21"/>
      <c r="J36" s="21"/>
      <c r="K36" s="23">
        <f>'Stat Backbone'!$L5</f>
        <v>67</v>
      </c>
      <c r="L36" s="10"/>
      <c r="M36" s="10"/>
      <c r="N36" s="20">
        <v>10</v>
      </c>
      <c r="O36" s="21" t="str">
        <f>'Stat Backbone'!$A11</f>
        <v>Iron Men</v>
      </c>
      <c r="P36" s="21"/>
      <c r="Q36" s="21"/>
      <c r="R36" s="21"/>
      <c r="S36" s="22">
        <f>'Stat Backbone'!$L11</f>
        <v>40</v>
      </c>
      <c r="T36" s="10"/>
      <c r="U36" s="10"/>
      <c r="V36" s="10"/>
      <c r="W36" s="10"/>
    </row>
    <row r="37" spans="2:23" x14ac:dyDescent="0.2">
      <c r="B37" s="10"/>
      <c r="C37" s="10"/>
      <c r="D37" s="10"/>
      <c r="E37" s="10"/>
      <c r="F37" s="20">
        <v>5</v>
      </c>
      <c r="G37" s="21" t="str">
        <f>'Stat Backbone'!$A6</f>
        <v>Rooster Resurgence</v>
      </c>
      <c r="H37" s="21"/>
      <c r="I37" s="21"/>
      <c r="J37" s="21"/>
      <c r="K37" s="23">
        <f>'Stat Backbone'!$L6</f>
        <v>62</v>
      </c>
      <c r="L37" s="10"/>
      <c r="M37" s="10"/>
      <c r="N37" s="20">
        <v>11</v>
      </c>
      <c r="O37" s="21" t="str">
        <f>'Stat Backbone'!$A12</f>
        <v>The Bigg Doggs</v>
      </c>
      <c r="P37" s="21"/>
      <c r="Q37" s="21"/>
      <c r="R37" s="21"/>
      <c r="S37" s="22">
        <f>'Stat Backbone'!$L12</f>
        <v>28</v>
      </c>
      <c r="T37" s="10"/>
      <c r="U37" s="10"/>
      <c r="V37" s="10"/>
      <c r="W37" s="10"/>
    </row>
    <row r="38" spans="2:23" x14ac:dyDescent="0.2">
      <c r="B38" s="10"/>
      <c r="C38" s="10"/>
      <c r="D38" s="10"/>
      <c r="E38" s="10"/>
      <c r="F38" s="20">
        <v>6</v>
      </c>
      <c r="G38" s="21" t="str">
        <f>'Stat Backbone'!$A7</f>
        <v>Sons of Elijah Dukes</v>
      </c>
      <c r="H38" s="21"/>
      <c r="I38" s="21"/>
      <c r="J38" s="21"/>
      <c r="K38" s="23">
        <f>'Stat Backbone'!$L7</f>
        <v>56</v>
      </c>
      <c r="L38" s="10"/>
      <c r="M38" s="10"/>
      <c r="N38" s="20">
        <v>12</v>
      </c>
      <c r="O38" s="21" t="str">
        <f>'Stat Backbone'!$A13</f>
        <v>The Chiefs</v>
      </c>
      <c r="P38" s="21"/>
      <c r="Q38" s="21"/>
      <c r="R38" s="21"/>
      <c r="S38" s="22">
        <f>'Stat Backbone'!$L13</f>
        <v>20</v>
      </c>
      <c r="T38" s="10"/>
      <c r="U38" s="10"/>
      <c r="V38" s="10"/>
      <c r="W38" s="10"/>
    </row>
  </sheetData>
  <mergeCells count="2">
    <mergeCell ref="B3:D3"/>
    <mergeCell ref="B17:D17"/>
  </mergeCells>
  <phoneticPr fontId="10" type="noConversion"/>
  <pageMargins left="0.75" right="0.75" top="1" bottom="1" header="0.5" footer="0.5"/>
  <pageSetup orientation="portrait" r:id="rId1"/>
  <headerFooter alignWithMargins="0"/>
  <webPublishItems count="1">
    <webPublishItem id="32607" divId="ROSTER2023_32607" sourceType="range" sourceRef="A1:X39" destinationFile="E:\ScandalousLeague\baseball\2023\2023-scandalous-league-fantasy-baseball-standings.htm"/>
  </webPublishItem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indexed="26"/>
  </sheetPr>
  <dimension ref="A1:J92"/>
  <sheetViews>
    <sheetView workbookViewId="0">
      <selection sqref="A1:I92"/>
    </sheetView>
  </sheetViews>
  <sheetFormatPr defaultRowHeight="12.75" x14ac:dyDescent="0.2"/>
  <cols>
    <col min="1" max="1" width="2.7109375" customWidth="1"/>
    <col min="2" max="2" width="5.28515625" style="24" bestFit="1" customWidth="1"/>
    <col min="3" max="4" width="19.28515625" style="58" customWidth="1"/>
    <col min="5" max="5" width="20" style="58" customWidth="1"/>
    <col min="6" max="6" width="19.28515625" style="58" customWidth="1"/>
    <col min="7" max="7" width="19.7109375" style="58" customWidth="1"/>
    <col min="8" max="8" width="20.42578125" style="58" customWidth="1"/>
    <col min="9" max="9" width="3.42578125" customWidth="1"/>
  </cols>
  <sheetData>
    <row r="1" spans="1:9" x14ac:dyDescent="0.2">
      <c r="A1" s="65"/>
      <c r="B1" s="66"/>
      <c r="C1" s="65"/>
      <c r="D1" s="65"/>
      <c r="E1" s="65"/>
      <c r="F1" s="65"/>
      <c r="G1" s="65"/>
      <c r="H1" s="65"/>
      <c r="I1" s="65"/>
    </row>
    <row r="2" spans="1:9" x14ac:dyDescent="0.2">
      <c r="A2" s="65"/>
      <c r="B2" s="64" t="str">
        <f>ROSTER2023_modified!$A$1</f>
        <v>Pos</v>
      </c>
      <c r="C2" s="67" t="str">
        <f>ROSTER2023_modified!$B$1</f>
        <v>Winged Buffalo</v>
      </c>
      <c r="D2" s="67" t="str">
        <f>ROSTER2023_modified!$C$1</f>
        <v>Non-Smokers</v>
      </c>
      <c r="E2" s="67" t="str">
        <f>ROSTER2023_modified!$D$1</f>
        <v>Iron Men</v>
      </c>
      <c r="F2" s="64" t="str">
        <f>ROSTER2023_modified!$E$1</f>
        <v>Rooster Resurgence</v>
      </c>
      <c r="G2" s="67" t="str">
        <f>ROSTER2023_modified!$F$1</f>
        <v>Doyle's Dingers</v>
      </c>
      <c r="H2" s="67" t="str">
        <f>ROSTER2023_modified!$G$1</f>
        <v>Cantstandyas</v>
      </c>
      <c r="I2" s="65"/>
    </row>
    <row r="3" spans="1:9" x14ac:dyDescent="0.2">
      <c r="A3" s="65"/>
      <c r="B3" s="64"/>
      <c r="C3" s="61" t="str">
        <f>ROSTER2023_modified!$B$2</f>
        <v>Eric Pellerin</v>
      </c>
      <c r="D3" s="61" t="str">
        <f>ROSTER2023_modified!$C$2</f>
        <v>Brian Guilmet</v>
      </c>
      <c r="E3" s="61" t="str">
        <f>ROSTER2023_modified!$D$2</f>
        <v>Mike Wakeley</v>
      </c>
      <c r="F3" s="62" t="str">
        <f>ROSTER2023_modified!$E$2</f>
        <v>Rick Brereton</v>
      </c>
      <c r="G3" s="61" t="str">
        <f>ROSTER2023_modified!$F$2</f>
        <v>Kevin Doyle</v>
      </c>
      <c r="H3" s="61" t="str">
        <f>ROSTER2023_modified!$G$2</f>
        <v xml:space="preserve"> Jason Stypolkowski </v>
      </c>
      <c r="I3" s="65"/>
    </row>
    <row r="4" spans="1:9" x14ac:dyDescent="0.2">
      <c r="A4" s="65"/>
      <c r="B4" s="64"/>
      <c r="C4" s="61" t="str">
        <f>ROSTER2023_modified!$B$3</f>
        <v>cell - (978)771-3204</v>
      </c>
      <c r="D4" s="61" t="str">
        <f>ROSTER2023_modified!$C$3</f>
        <v>cell - (781)424-3550</v>
      </c>
      <c r="E4" s="61" t="str">
        <f>ROSTER2023_modified!$D$3</f>
        <v>cell -  (978)764-2089</v>
      </c>
      <c r="F4" s="62" t="str">
        <f>ROSTER2023_modified!$E$3</f>
        <v>cell - (774)280-0945</v>
      </c>
      <c r="G4" s="61" t="str">
        <f>ROSTER2023_modified!$F$3</f>
        <v>cell - (603)781-7868</v>
      </c>
      <c r="H4" s="61" t="str">
        <f>ROSTER2023_modified!$G$3</f>
        <v>cell - (703)744-0718</v>
      </c>
      <c r="I4" s="65"/>
    </row>
    <row r="5" spans="1:9" x14ac:dyDescent="0.2">
      <c r="A5" s="65"/>
      <c r="B5" s="64"/>
      <c r="C5" s="61" t="str">
        <f>ROSTER2023_modified!$B$4</f>
        <v>(978)681-4107</v>
      </c>
      <c r="D5" s="61" t="str">
        <f>ROSTER2023_modified!$C$4</f>
        <v xml:space="preserve"> </v>
      </c>
      <c r="E5" s="61" t="str">
        <f>ROSTER2023_modified!$D$4</f>
        <v xml:space="preserve"> </v>
      </c>
      <c r="F5" s="62" t="str">
        <f>ROSTER2023_modified!$E$4</f>
        <v xml:space="preserve"> (508)381-0423</v>
      </c>
      <c r="G5" s="61" t="str">
        <f>ROSTER2023_modified!$F$4</f>
        <v xml:space="preserve"> </v>
      </c>
      <c r="H5" s="61" t="str">
        <f>ROSTER2023_modified!$G$4</f>
        <v xml:space="preserve"> </v>
      </c>
      <c r="I5" s="65"/>
    </row>
    <row r="6" spans="1:9" x14ac:dyDescent="0.2">
      <c r="A6" s="65"/>
      <c r="B6" s="64"/>
      <c r="C6" s="68" t="str">
        <f>ROSTER2023_modified!$B$5</f>
        <v>pocoroba20@aol.com</v>
      </c>
      <c r="D6" s="68" t="str">
        <f>ROSTER2023_modified!$C$5</f>
        <v>brianguilmet@comcast.net</v>
      </c>
      <c r="E6" s="68" t="str">
        <f>ROSTER2023_modified!$D$5</f>
        <v>mikewakeley@comcast.net</v>
      </c>
      <c r="F6" s="69" t="str">
        <f>ROSTER2023_modified!$E$5</f>
        <v>rickbrereton@verizon.net</v>
      </c>
      <c r="G6" s="68" t="str">
        <f>ROSTER2023_modified!$F$5</f>
        <v xml:space="preserve">popeyedoyle.doyle@gmail.com </v>
      </c>
      <c r="H6" s="68" t="str">
        <f>ROSTER2023_modified!$G$5</f>
        <v>j_stype@yahoo.com</v>
      </c>
      <c r="I6" s="65"/>
    </row>
    <row r="7" spans="1:9" x14ac:dyDescent="0.2">
      <c r="A7" s="65"/>
      <c r="B7" s="64"/>
      <c r="C7" s="61"/>
      <c r="D7" s="61"/>
      <c r="E7" s="61"/>
      <c r="F7" s="62"/>
      <c r="G7" s="61"/>
      <c r="H7" s="61"/>
      <c r="I7" s="65"/>
    </row>
    <row r="8" spans="1:9" x14ac:dyDescent="0.2">
      <c r="A8" s="65"/>
      <c r="B8" s="64" t="str">
        <f>ROSTER2023_modified!$A$7</f>
        <v>C</v>
      </c>
      <c r="C8" s="79" t="str">
        <f>ROSTER2023_modified!$B$7</f>
        <v>(4) W. Smith - LAD</v>
      </c>
      <c r="D8" s="80" t="str">
        <f>ROSTER2023_modified!$C$7</f>
        <v>(13F) Y. Gomes - CHC</v>
      </c>
      <c r="E8" s="79" t="str">
        <f>ROSTER2023_modified!$D$7</f>
        <v>(13F) F. Alvarez - NYM</v>
      </c>
      <c r="F8" s="79" t="str">
        <f>ROSTER2023_modified!$E$7</f>
        <v>(14) G. Moreno - AZ</v>
      </c>
      <c r="G8" s="78" t="str">
        <f>ROSTER2023_modified!$F$7</f>
        <v>(5) S. Perez - KC</v>
      </c>
      <c r="H8" s="118" t="str">
        <f>ROSTER2023_modified!$G$7</f>
        <v>(20) S. Murphy - ATL</v>
      </c>
      <c r="I8" s="65"/>
    </row>
    <row r="9" spans="1:9" x14ac:dyDescent="0.2">
      <c r="A9" s="65"/>
      <c r="B9" s="64" t="str">
        <f>ROSTER2023_modified!$A$8</f>
        <v>C</v>
      </c>
      <c r="C9" s="79" t="str">
        <f>ROSTER2023_modified!$B$8</f>
        <v>(2) J.T. Realmuto - PHI</v>
      </c>
      <c r="D9" s="80" t="str">
        <f>ROSTER2023_modified!$C$8</f>
        <v xml:space="preserve"> </v>
      </c>
      <c r="E9" s="79" t="str">
        <f>ROSTER2023_modified!$D$8</f>
        <v>(13F) M. Thaiss - LAA</v>
      </c>
      <c r="F9" s="118" t="str">
        <f>ROSTER2023_modified!$E$8</f>
        <v>(8) W. Contreras - STL</v>
      </c>
      <c r="G9" s="78" t="str">
        <f>ROSTER2023_modified!$F$8</f>
        <v>(13F) M. Garver - SEA</v>
      </c>
      <c r="H9" s="78" t="str">
        <f>ROSTER2023_modified!$G$8</f>
        <v>(18) T. d'Arnaud - ATL</v>
      </c>
      <c r="I9" s="65"/>
    </row>
    <row r="10" spans="1:9" x14ac:dyDescent="0.2">
      <c r="A10" s="65"/>
      <c r="B10" s="64" t="str">
        <f>ROSTER2023_modified!$A$9</f>
        <v>1B</v>
      </c>
      <c r="C10" s="118" t="str">
        <f>ROSTER2023_modified!$B$9</f>
        <v>(2) M. Olson - ATL</v>
      </c>
      <c r="D10" s="78" t="str">
        <f>ROSTER2023_modified!$C$9</f>
        <v>(1) V. Guerrero - TOR</v>
      </c>
      <c r="E10" s="119" t="str">
        <f>ROSTER2023_modified!$D$9</f>
        <v>(18) A. Bohm - PHI</v>
      </c>
      <c r="F10" s="79" t="str">
        <f>ROSTER2023_modified!$E$9</f>
        <v>(13F) R. Noda - OAK</v>
      </c>
      <c r="G10" s="78" t="str">
        <f>ROSTER2023_modified!$F$9</f>
        <v>(2) F. Freeman - LAD</v>
      </c>
      <c r="H10" s="78" t="str">
        <f>ROSTER2023_modified!$G$9</f>
        <v>(11) J. Meneses - WAS</v>
      </c>
      <c r="I10" s="65"/>
    </row>
    <row r="11" spans="1:9" x14ac:dyDescent="0.2">
      <c r="A11" s="65"/>
      <c r="B11" s="64" t="str">
        <f>ROSTER2023_modified!$A$10</f>
        <v>2B</v>
      </c>
      <c r="C11" s="118" t="str">
        <f>ROSTER2023_modified!$B$10</f>
        <v>(1) M. Betts - LAD</v>
      </c>
      <c r="D11" s="79" t="str">
        <f>ROSTER2023_modified!$C$10</f>
        <v>(13F) W. Flores - SF</v>
      </c>
      <c r="E11" s="79" t="str">
        <f>ROSTER2023_modified!$D$10</f>
        <v>(15) T. Estrada - SF</v>
      </c>
      <c r="F11" s="78" t="str">
        <f>ROSTER2023_modified!$E$10</f>
        <v>(2) M. Semien - TEX</v>
      </c>
      <c r="G11" s="78" t="str">
        <f>ROSTER2023_modified!$F$10</f>
        <v>(13F) B. Donovan - STL</v>
      </c>
      <c r="H11" s="80" t="str">
        <f>ROSTER2023_modified!$G$10</f>
        <v>(13F) H. Kim - SD</v>
      </c>
      <c r="I11" s="65"/>
    </row>
    <row r="12" spans="1:9" x14ac:dyDescent="0.2">
      <c r="A12" s="65"/>
      <c r="B12" s="64" t="str">
        <f>ROSTER2023_modified!$A$11</f>
        <v>SS</v>
      </c>
      <c r="C12" s="78" t="str">
        <f>ROSTER2023_modified!$B$11</f>
        <v>(13F) M. McLain - CIN</v>
      </c>
      <c r="D12" s="119" t="str">
        <f>ROSTER2023_modified!$C$11</f>
        <v>(2) F. Lindor - NYM</v>
      </c>
      <c r="E12" s="80" t="str">
        <f>ROSTER2023_modified!$D$11</f>
        <v>(1) B. Bichette - TOR</v>
      </c>
      <c r="F12" s="119" t="str">
        <f>ROSTER2023_modified!$E$11</f>
        <v>(18) B. Witt Jr. - KC</v>
      </c>
      <c r="G12" s="79" t="str">
        <f>ROSTER2023_modified!$F$11</f>
        <v>(13F) M. Garcia - KC</v>
      </c>
      <c r="H12" s="78" t="str">
        <f>ROSTER2023_modified!$G$11</f>
        <v>(18M) E. De La Cruz - CIN</v>
      </c>
      <c r="I12" s="65"/>
    </row>
    <row r="13" spans="1:9" x14ac:dyDescent="0.2">
      <c r="A13" s="65"/>
      <c r="B13" s="64" t="str">
        <f>ROSTER2023_modified!$A$12</f>
        <v>3B</v>
      </c>
      <c r="C13" s="118" t="str">
        <f>ROSTER2023_modified!$B$12</f>
        <v>(1) M. Machado - SD</v>
      </c>
      <c r="D13" s="119" t="str">
        <f>ROSTER2023_modified!$C$12</f>
        <v>(1) R. Devers - BOS</v>
      </c>
      <c r="E13" s="119" t="str">
        <f>ROSTER2023_modified!$D$12</f>
        <v>(23) E. Suarez - AZ</v>
      </c>
      <c r="F13" s="79" t="str">
        <f>ROSTER2023_modified!$E$12</f>
        <v>(13F) I. Paredes - TB</v>
      </c>
      <c r="G13" s="79" t="str">
        <f>ROSTER2023_modified!$F$12</f>
        <v>(13F) J. Burger - MIA</v>
      </c>
      <c r="H13" s="78" t="str">
        <f>ROSTER2023_modified!$G$12</f>
        <v>(14) R. McMahon - COL</v>
      </c>
      <c r="I13" s="65"/>
    </row>
    <row r="14" spans="1:9" x14ac:dyDescent="0.2">
      <c r="A14" s="65"/>
      <c r="B14" s="64" t="str">
        <f>ROSTER2023_modified!$A$13</f>
        <v>CM</v>
      </c>
      <c r="C14" s="78" t="str">
        <f>ROSTER2023_modified!$B$13</f>
        <v>(13F) Y. Diaz - TB</v>
      </c>
      <c r="D14" s="78" t="str">
        <f>ROSTER2023_modified!$C$13</f>
        <v>(1) J. Ramirez - CLE</v>
      </c>
      <c r="E14" s="79" t="str">
        <f>ROSTER2023_modified!$D$13</f>
        <v>(14) J. Naylor - CLE</v>
      </c>
      <c r="F14" s="79" t="str">
        <f>ROSTER2023_modified!$E$13</f>
        <v>(14) M. Chapman - SF</v>
      </c>
      <c r="G14" s="120" t="str">
        <f>ROSTER2023_modified!$F$13</f>
        <v>(13) C. Walker - AZ</v>
      </c>
      <c r="H14" s="78" t="str">
        <f>ROSTER2023_modified!$G$13</f>
        <v>(13F) R. O'Hearn - BAL</v>
      </c>
      <c r="I14" s="65"/>
    </row>
    <row r="15" spans="1:9" x14ac:dyDescent="0.2">
      <c r="A15" s="65"/>
      <c r="B15" s="64" t="str">
        <f>ROSTER2023_modified!$A$14</f>
        <v>MM</v>
      </c>
      <c r="C15" s="119" t="str">
        <f>ROSTER2023_modified!$B$14</f>
        <v>(9) G. Torres - NYY</v>
      </c>
      <c r="D15" s="78" t="str">
        <f>ROSTER2023_modified!$C$14</f>
        <v>(1) T. Turner - PHI</v>
      </c>
      <c r="E15" s="119" t="str">
        <f>ROSTER2023_modified!$D$14</f>
        <v>(6) W. Adames - MIL</v>
      </c>
      <c r="F15" s="79" t="str">
        <f>ROSTER2023_modified!$E$14</f>
        <v>(17) W. Merrifield - PHI</v>
      </c>
      <c r="G15" s="119" t="str">
        <f>ROSTER2023_modified!$F$14</f>
        <v>(13) B. Drury - LAA</v>
      </c>
      <c r="H15" s="78" t="str">
        <f>ROSTER2023_modified!$G$14</f>
        <v>(13F) V. Robles - WAS</v>
      </c>
      <c r="I15" s="65"/>
    </row>
    <row r="16" spans="1:9" x14ac:dyDescent="0.2">
      <c r="A16" s="65"/>
      <c r="B16" s="64" t="str">
        <f>ROSTER2023_modified!$A$15</f>
        <v>OF</v>
      </c>
      <c r="C16" s="118" t="str">
        <f>ROSTER2023_modified!$B$15</f>
        <v>(1) R. Acuna Jr. - ATL</v>
      </c>
      <c r="D16" s="119" t="str">
        <f>ROSTER2023_modified!$C$15</f>
        <v>(1) J. Soto - NYY</v>
      </c>
      <c r="E16" s="79" t="str">
        <f>ROSTER2023_modified!$D$15</f>
        <v>(1) K. Tucker - HOU</v>
      </c>
      <c r="F16" s="79" t="str">
        <f>ROSTER2023_modified!$E$15</f>
        <v>(5) C. Yelich - MIL</v>
      </c>
      <c r="G16" s="79" t="str">
        <f>ROSTER2023_modified!$F$15</f>
        <v>(6) N. Castellanos - PHI</v>
      </c>
      <c r="H16" s="79" t="str">
        <f>ROSTER2023_modified!$G$15</f>
        <v>(19M) C. Carroll - AZ</v>
      </c>
      <c r="I16" s="65"/>
    </row>
    <row r="17" spans="1:9" x14ac:dyDescent="0.2">
      <c r="A17" s="65"/>
      <c r="B17" s="64" t="str">
        <f>ROSTER2023_modified!$A$16</f>
        <v>OF</v>
      </c>
      <c r="C17" s="79" t="str">
        <f>ROSTER2023_modified!$B$16</f>
        <v>(20) B. De La Cruz - MIA</v>
      </c>
      <c r="D17" s="119" t="str">
        <f>ROSTER2023_modified!$C$16</f>
        <v>(2) G. Springer - TOR</v>
      </c>
      <c r="E17" s="84" t="str">
        <f>ROSTER2023_modified!$D$16</f>
        <v>(19) L. Gurriel - AZ</v>
      </c>
      <c r="F17" s="78" t="str">
        <f>ROSTER2023_modified!$E$16</f>
        <v>(3) E. Jimenez - CWS</v>
      </c>
      <c r="G17" s="121" t="str">
        <f>ROSTER2023_modified!$F$16</f>
        <v>J. Chisholm - MIA</v>
      </c>
      <c r="H17" s="119" t="str">
        <f>ROSTER2023_modified!$G$16</f>
        <v>(13) M. Harris - ATL</v>
      </c>
      <c r="I17" s="65"/>
    </row>
    <row r="18" spans="1:9" x14ac:dyDescent="0.2">
      <c r="A18" s="65"/>
      <c r="B18" s="64" t="str">
        <f>ROSTER2023_modified!$A$17</f>
        <v>OF</v>
      </c>
      <c r="C18" s="78" t="str">
        <f>ROSTER2023_modified!$B$17</f>
        <v>(13F) P. Meadows - DET</v>
      </c>
      <c r="D18" s="79" t="str">
        <f>ROSTER2023_modified!$C$17</f>
        <v>(13F) I. Happ - CHC</v>
      </c>
      <c r="E18" s="84" t="str">
        <f>ROSTER2023_modified!$D$17</f>
        <v>(13F) J. Lowe - TB</v>
      </c>
      <c r="F18" s="79" t="str">
        <f>ROSTER2023_modified!$E$17</f>
        <v>(15) M. Ozuna - ATL</v>
      </c>
      <c r="G18" s="79" t="str">
        <f>ROSTER2023_modified!$F$17</f>
        <v>(13F) C. McCormick - HOU</v>
      </c>
      <c r="H18" s="118" t="str">
        <f>ROSTER2023_modified!$G$17</f>
        <v>(5) K. Schwarber - PHI</v>
      </c>
      <c r="I18" s="65"/>
    </row>
    <row r="19" spans="1:9" x14ac:dyDescent="0.2">
      <c r="A19" s="65"/>
      <c r="B19" s="64" t="str">
        <f>ROSTER2023_modified!$A$18</f>
        <v>OF</v>
      </c>
      <c r="C19" s="80" t="str">
        <f>ROSTER2023_modified!$B$18</f>
        <v>(13F) J. Fraley - CIN</v>
      </c>
      <c r="D19" s="78" t="str">
        <f>ROSTER2023_modified!$C$18</f>
        <v>(13F) K. Carpenter - DET</v>
      </c>
      <c r="E19" s="79" t="str">
        <f>ROSTER2023_modified!$D$18</f>
        <v>(14) B. Nimmo - NYM</v>
      </c>
      <c r="F19" s="121" t="str">
        <f>ROSTER2023_modified!$E$18</f>
        <v>C. Mullins - BAL</v>
      </c>
      <c r="G19" s="79" t="str">
        <f>ROSTER2023_modified!$F$18</f>
        <v>(13F) T. Pham - FA</v>
      </c>
      <c r="H19" s="79" t="str">
        <f>ROSTER2023_modified!$G$18</f>
        <v>(15) L. Nootbaar - STL</v>
      </c>
      <c r="I19" s="65"/>
    </row>
    <row r="20" spans="1:9" x14ac:dyDescent="0.2">
      <c r="A20" s="65"/>
      <c r="B20" s="64" t="str">
        <f>ROSTER2023_modified!$A$19</f>
        <v>OF</v>
      </c>
      <c r="C20" s="78" t="str">
        <f>ROSTER2023_modified!$B$19</f>
        <v>(9) T. Ward - LAA</v>
      </c>
      <c r="D20" s="78" t="str">
        <f>ROSTER2023_modified!$C$19</f>
        <v>(13F) M. Kepler - MIN</v>
      </c>
      <c r="E20" s="79" t="str">
        <f>ROSTER2023_modified!$D$19</f>
        <v>(13F) TJ Friedl - CIN</v>
      </c>
      <c r="F20" s="79" t="str">
        <f>ROSTER2023_modified!$E$19</f>
        <v>(13F) J. Soler - SF</v>
      </c>
      <c r="G20" s="119" t="str">
        <f>ROSTER2023_modified!$F$19</f>
        <v>(3) D. Varsho - TOR</v>
      </c>
      <c r="H20" s="78" t="str">
        <f>ROSTER2023_modified!$G$19</f>
        <v>(13F) L. Raley - SEA</v>
      </c>
      <c r="I20" s="65"/>
    </row>
    <row r="21" spans="1:9" x14ac:dyDescent="0.2">
      <c r="A21" s="65"/>
      <c r="B21" s="64" t="str">
        <f>ROSTER2023_modified!$A$20</f>
        <v>DH</v>
      </c>
      <c r="C21" s="79" t="str">
        <f>ROSTER2023_modified!$B$20</f>
        <v>(22) T. Story - BOS</v>
      </c>
      <c r="D21" s="79" t="str">
        <f>ROSTER2023_modified!$C$20</f>
        <v>(23) R. Hoskins - MIL</v>
      </c>
      <c r="E21" s="79" t="str">
        <f>ROSTER2023_modified!$D$20</f>
        <v>(7) G. Stanton - NYY</v>
      </c>
      <c r="F21" s="78" t="str">
        <f>ROSTER2023_modified!$E$20</f>
        <v>(13F) J. Outman - LAD</v>
      </c>
      <c r="G21" s="80" t="str">
        <f>ROSTER2023_modified!$F$20</f>
        <v>(19) J.D. Martinez - FA</v>
      </c>
      <c r="H21" s="79" t="str">
        <f>ROSTER2023_modified!$G$20</f>
        <v>(13F) E. Julien - MIN</v>
      </c>
      <c r="I21" s="65"/>
    </row>
    <row r="22" spans="1:9" x14ac:dyDescent="0.2">
      <c r="A22" s="65"/>
      <c r="B22" s="64"/>
      <c r="C22" s="78" t="str">
        <f>ROSTER2023_modified!$B$21</f>
        <v xml:space="preserve"> </v>
      </c>
      <c r="D22" s="79" t="str">
        <f>ROSTER2023_modified!$C$21</f>
        <v xml:space="preserve"> </v>
      </c>
      <c r="E22" s="79" t="str">
        <f>ROSTER2023_modified!$D$21</f>
        <v xml:space="preserve"> </v>
      </c>
      <c r="F22" s="78" t="str">
        <f>ROSTER2023_modified!$E$21</f>
        <v xml:space="preserve"> </v>
      </c>
      <c r="G22" s="80" t="str">
        <f>ROSTER2023_modified!$F$21</f>
        <v xml:space="preserve"> </v>
      </c>
      <c r="H22" s="78" t="str">
        <f>ROSTER2023_modified!$G$21</f>
        <v xml:space="preserve"> </v>
      </c>
      <c r="I22" s="65"/>
    </row>
    <row r="23" spans="1:9" x14ac:dyDescent="0.2">
      <c r="A23" s="65"/>
      <c r="B23" s="64" t="str">
        <f>ROSTER2023_modified!$A$22</f>
        <v>P</v>
      </c>
      <c r="C23" s="122" t="str">
        <f>ROSTER2023_modified!$B$22</f>
        <v>C. Burnes - BAL</v>
      </c>
      <c r="D23" s="78" t="str">
        <f>ROSTER2023_modified!$C$22</f>
        <v>(8) C. Sale - ATL</v>
      </c>
      <c r="E23" s="123" t="str">
        <f>ROSTER2023_modified!$D$22</f>
        <v>A. Nola - PHI</v>
      </c>
      <c r="F23" s="78" t="str">
        <f>ROSTER2023_modified!$E$22</f>
        <v>(1) G. Cole - NYY</v>
      </c>
      <c r="G23" s="119" t="str">
        <f>ROSTER2023_modified!$F$22</f>
        <v>(13) S. Strider - ATL</v>
      </c>
      <c r="H23" s="119" t="str">
        <f>ROSTER2023_modified!$G$22</f>
        <v>(10) B. Snell - FA</v>
      </c>
      <c r="I23" s="65"/>
    </row>
    <row r="24" spans="1:9" x14ac:dyDescent="0.2">
      <c r="A24" s="65"/>
      <c r="B24" s="64" t="str">
        <f>ROSTER2023_modified!$A$23</f>
        <v>P</v>
      </c>
      <c r="C24" s="120" t="str">
        <f>ROSTER2023_modified!$B$23</f>
        <v>(6) J. Verlander - HOU</v>
      </c>
      <c r="D24" s="79" t="str">
        <f>ROSTER2023_modified!$C$23</f>
        <v>(13F) K. Hendricks - CHC</v>
      </c>
      <c r="E24" s="118" t="str">
        <f>ROSTER2023_modified!$D$23</f>
        <v>(2) S. Bieber - CLE</v>
      </c>
      <c r="F24" s="123" t="str">
        <f>ROSTER2023_modified!$E$23</f>
        <v>L. Gilbert - SEA</v>
      </c>
      <c r="G24" s="119" t="str">
        <f>ROSTER2023_modified!$F$23</f>
        <v>(2) Z. Wheeler - PHI</v>
      </c>
      <c r="H24" s="79" t="str">
        <f>ROSTER2023_modified!$G$23</f>
        <v>(15) R. Detmers - LAA</v>
      </c>
      <c r="I24" s="65"/>
    </row>
    <row r="25" spans="1:9" x14ac:dyDescent="0.2">
      <c r="A25" s="65"/>
      <c r="B25" s="64" t="str">
        <f>ROSTER2023_modified!$A$24</f>
        <v>P</v>
      </c>
      <c r="C25" s="80" t="str">
        <f>ROSTER2023_modified!$B$24</f>
        <v>(13F) C. Sanchez - PHI</v>
      </c>
      <c r="D25" s="78" t="str">
        <f>ROSTER2023_modified!$C$24</f>
        <v>(13F) M. Wacha - KC</v>
      </c>
      <c r="E25" s="79" t="str">
        <f>ROSTER2023_modified!$D$24</f>
        <v>(23) T. Skubal - DET</v>
      </c>
      <c r="F25" s="118" t="str">
        <f>ROSTER2023_modified!$E$24</f>
        <v>(4) D. Cease - CWS</v>
      </c>
      <c r="G25" s="121" t="str">
        <f>ROSTER2023_modified!$F$24</f>
        <v>K. Gausman - TOR</v>
      </c>
      <c r="H25" s="79" t="str">
        <f>ROSTER2023_modified!$G$24</f>
        <v>(13F) B. Garrett - MIA</v>
      </c>
      <c r="I25" s="65"/>
    </row>
    <row r="26" spans="1:9" x14ac:dyDescent="0.2">
      <c r="A26" s="65"/>
      <c r="B26" s="64" t="str">
        <f>ROSTER2023_modified!$A$25</f>
        <v>P</v>
      </c>
      <c r="C26" s="120" t="str">
        <f>ROSTER2023_modified!$B$25</f>
        <v>(1) M. Scherzer - TEX</v>
      </c>
      <c r="D26" s="79" t="str">
        <f>ROSTER2023_modified!$C$25</f>
        <v>(13F) W. Miley - MIL</v>
      </c>
      <c r="E26" s="79" t="str">
        <f>ROSTER2023_modified!$D$25</f>
        <v>(17) A. Civale - TB</v>
      </c>
      <c r="F26" s="123" t="str">
        <f>ROSTER2023_modified!$E$25</f>
        <v>L. Webb - SF</v>
      </c>
      <c r="G26" s="79" t="str">
        <f>ROSTER2023_modified!$F$25</f>
        <v>(13F) Z. Eflin - LAA</v>
      </c>
      <c r="H26" s="80" t="str">
        <f>ROSTER2023_modified!$G$25</f>
        <v>(19M) B. Pfaadt - AZ</v>
      </c>
      <c r="I26" s="65"/>
    </row>
    <row r="27" spans="1:9" x14ac:dyDescent="0.2">
      <c r="A27" s="65"/>
      <c r="B27" s="64" t="str">
        <f>ROSTER2023_modified!$A$26</f>
        <v>P</v>
      </c>
      <c r="C27" s="80" t="str">
        <f>ROSTER2023_modified!$B$26</f>
        <v>(17) H. Brown - HOU</v>
      </c>
      <c r="D27" s="79" t="str">
        <f>ROSTER2023_modified!$C$26</f>
        <v xml:space="preserve"> </v>
      </c>
      <c r="E27" s="79" t="str">
        <f>ROSTER2023_modified!$D$26</f>
        <v>(13F) B. Ober - MIN</v>
      </c>
      <c r="F27" s="79" t="str">
        <f>ROSTER2023_modified!$E$26</f>
        <v>(11) B. Singer - KC</v>
      </c>
      <c r="G27" s="79" t="str">
        <f>ROSTER2023_modified!$F$26</f>
        <v>(2) M. Fried - ATL</v>
      </c>
      <c r="H27" s="79" t="str">
        <f>ROSTER2023_modified!$G$26</f>
        <v>(13F) M. Keller - PIT</v>
      </c>
      <c r="I27" s="65"/>
    </row>
    <row r="28" spans="1:9" x14ac:dyDescent="0.2">
      <c r="A28" s="65"/>
      <c r="B28" s="64" t="str">
        <f>ROSTER2023_modified!$A$27</f>
        <v>P</v>
      </c>
      <c r="C28" s="78" t="str">
        <f>ROSTER2023_modified!$B$27</f>
        <v>(3) Y. Darvish - SD</v>
      </c>
      <c r="D28" s="79" t="str">
        <f>ROSTER2023_modified!$C$27</f>
        <v xml:space="preserve"> </v>
      </c>
      <c r="E28" s="79" t="str">
        <f>ROSTER2023_modified!$D$27</f>
        <v>(13F) JP Sears - OAK</v>
      </c>
      <c r="F28" s="79" t="str">
        <f>ROSTER2023_modified!$E$27</f>
        <v>(13F) T. Walker - PHI</v>
      </c>
      <c r="G28" s="78" t="str">
        <f>ROSTER2023_modified!$F$27</f>
        <v>(12) P. Sewald - AZ</v>
      </c>
      <c r="H28" s="78" t="str">
        <f>ROSTER2023_modified!$G$27</f>
        <v>(13F) B. Woo - SEA</v>
      </c>
      <c r="I28" s="65"/>
    </row>
    <row r="29" spans="1:9" x14ac:dyDescent="0.2">
      <c r="A29" s="65"/>
      <c r="B29" s="64" t="str">
        <f>ROSTER2023_modified!$A$28</f>
        <v>P</v>
      </c>
      <c r="C29" s="78" t="str">
        <f>ROSTER2023_modified!$B$28</f>
        <v>(19M) E. Perez - MIA</v>
      </c>
      <c r="D29" s="79" t="str">
        <f>ROSTER2023_modified!$C$28</f>
        <v xml:space="preserve"> </v>
      </c>
      <c r="E29" s="78" t="str">
        <f>ROSTER2023_modified!$D$28</f>
        <v>(13F) M. Lorenzen - PHI</v>
      </c>
      <c r="F29" s="79" t="str">
        <f>ROSTER2023_modified!$E$28</f>
        <v>(13F) E. Rodriguez - AZ</v>
      </c>
      <c r="G29" s="78" t="str">
        <f>ROSTER2023_modified!$F$28</f>
        <v>(1) S. Alcantara - MIA</v>
      </c>
      <c r="H29" s="80" t="str">
        <f>ROSTER2023_modified!$G$28</f>
        <v>(13F) J. Quintana - NYM</v>
      </c>
      <c r="I29" s="65"/>
    </row>
    <row r="30" spans="1:9" x14ac:dyDescent="0.2">
      <c r="A30" s="65"/>
      <c r="B30" s="64" t="str">
        <f>ROSTER2023_modified!$A$29</f>
        <v>P</v>
      </c>
      <c r="C30" s="79" t="str">
        <f>ROSTER2023_modified!$B$29</f>
        <v>(13F) M. Miller - OAK</v>
      </c>
      <c r="D30" s="79" t="str">
        <f>ROSTER2023_modified!$C$29</f>
        <v>(13F) K. Finnegan - WAS</v>
      </c>
      <c r="E30" s="79" t="str">
        <f>ROSTER2023_modified!$D$29</f>
        <v>(4) L. Garcia - HOU</v>
      </c>
      <c r="F30" s="79" t="str">
        <f>ROSTER2023_modified!$E$29</f>
        <v>(13F) A. Alzolay - CHC</v>
      </c>
      <c r="G30" s="79" t="str">
        <f>ROSTER2023_modified!$F$29</f>
        <v>(13F) Y. Cano - BAL</v>
      </c>
      <c r="H30" s="79" t="str">
        <f>ROSTER2023_modified!$G$29</f>
        <v>(22) R. Suarez - PHI</v>
      </c>
      <c r="I30" s="65"/>
    </row>
    <row r="31" spans="1:9" x14ac:dyDescent="0.2">
      <c r="A31" s="65"/>
      <c r="B31" s="64" t="str">
        <f>ROSTER2023_modified!$A$30</f>
        <v>P</v>
      </c>
      <c r="C31" s="79" t="str">
        <f>ROSTER2023_modified!$B$30</f>
        <v>(16) P. Fairbanks - TB</v>
      </c>
      <c r="D31" s="79" t="str">
        <f>ROSTER2023_modified!$C$30</f>
        <v>(10) R. Iglesias - ATL</v>
      </c>
      <c r="E31" s="79" t="str">
        <f>ROSTER2023_modified!$D$30</f>
        <v>(14) J. Duran - MIN</v>
      </c>
      <c r="F31" s="118" t="str">
        <f>ROSTER2023_modified!$E$30</f>
        <v>(6) R. Pressly - MIN</v>
      </c>
      <c r="G31" s="79" t="str">
        <f>ROSTER2023_modified!$F$30</f>
        <v>(10) D. Bednar - PIT</v>
      </c>
      <c r="H31" s="79" t="str">
        <f>ROSTER2023_modified!$G$30</f>
        <v>(13F) T. Scott - MIA</v>
      </c>
      <c r="I31" s="65"/>
    </row>
    <row r="32" spans="1:9" x14ac:dyDescent="0.2">
      <c r="A32" s="65"/>
      <c r="B32" s="64"/>
      <c r="C32" s="78" t="str">
        <f>ROSTER2023_modified!$B$31</f>
        <v xml:space="preserve"> </v>
      </c>
      <c r="D32" s="79" t="str">
        <f>ROSTER2023_modified!$C$31</f>
        <v xml:space="preserve"> </v>
      </c>
      <c r="E32" s="79" t="str">
        <f>ROSTER2023_modified!$D$31</f>
        <v xml:space="preserve"> </v>
      </c>
      <c r="F32" s="79" t="str">
        <f>ROSTER2023_modified!$E$31</f>
        <v xml:space="preserve"> </v>
      </c>
      <c r="G32" s="78" t="str">
        <f>ROSTER2023_modified!$F$31</f>
        <v xml:space="preserve"> </v>
      </c>
      <c r="H32" s="78" t="str">
        <f>ROSTER2023_modified!$G$31</f>
        <v xml:space="preserve"> </v>
      </c>
      <c r="I32" s="65"/>
    </row>
    <row r="33" spans="1:9" x14ac:dyDescent="0.2">
      <c r="A33" s="65"/>
      <c r="B33" s="64" t="str">
        <f>ROSTER2023_modified!$A$32</f>
        <v>B1</v>
      </c>
      <c r="C33" s="79" t="str">
        <f>ROSTER2023_modified!$B$32</f>
        <v>(18) A. Verdugo - NYY</v>
      </c>
      <c r="D33" s="79" t="str">
        <f>ROSTER2023_modified!$C$32</f>
        <v xml:space="preserve"> </v>
      </c>
      <c r="E33" s="79" t="str">
        <f>ROSTER2023_modified!$D$32</f>
        <v>(3) J. Urias - FA</v>
      </c>
      <c r="F33" s="79" t="str">
        <f>ROSTER2023_modified!$E$32</f>
        <v>(19M) T. Casas - BOS</v>
      </c>
      <c r="G33" s="123" t="str">
        <f>ROSTER2023_modified!$F$32</f>
        <v>R. Arozarena - TB</v>
      </c>
      <c r="H33" s="80" t="str">
        <f>ROSTER2023_modified!$G$32</f>
        <v>(15) A. Diaz - CIN</v>
      </c>
      <c r="I33" s="65"/>
    </row>
    <row r="34" spans="1:9" x14ac:dyDescent="0.2">
      <c r="A34" s="65"/>
      <c r="B34" s="64" t="str">
        <f>ROSTER2023_modified!$A$33</f>
        <v>B2</v>
      </c>
      <c r="C34" s="79" t="str">
        <f>ROSTER2023_modified!$B$33</f>
        <v>(13F) J. Siri - TB</v>
      </c>
      <c r="D34" s="79" t="str">
        <f>ROSTER2023_modified!$C$33</f>
        <v xml:space="preserve"> </v>
      </c>
      <c r="E34" s="120" t="str">
        <f>ROSTER2023_modified!$D$33</f>
        <v>(13) J. Pena - HOU</v>
      </c>
      <c r="F34" s="118" t="str">
        <f>ROSTER2023_modified!$E$33</f>
        <v>(10) P. Sandoval - LAA</v>
      </c>
      <c r="G34" s="78" t="str">
        <f>ROSTER2023_modified!$F$33</f>
        <v>(13F) Tauchman - CHC</v>
      </c>
      <c r="H34" s="79" t="str">
        <f>ROSTER2023_modified!$G$33</f>
        <v>(13F) M. Liberatore - STL</v>
      </c>
      <c r="I34" s="65"/>
    </row>
    <row r="35" spans="1:9" x14ac:dyDescent="0.2">
      <c r="A35" s="65"/>
      <c r="B35" s="64" t="str">
        <f>ROSTER2023_modified!$A$34</f>
        <v>B3</v>
      </c>
      <c r="C35" s="78" t="str">
        <f>ROSTER2023_modified!$B$34</f>
        <v>(13F) L. Hendriks - BOS</v>
      </c>
      <c r="D35" s="79" t="str">
        <f>ROSTER2023_modified!$C$34</f>
        <v xml:space="preserve"> </v>
      </c>
      <c r="E35" s="80" t="str">
        <f>ROSTER2023_modified!$D$34</f>
        <v>(11) R. Tellez - PIT</v>
      </c>
      <c r="F35" s="123" t="str">
        <f>ROSTER2023_modified!$E$34</f>
        <v>L. Robert - CWS</v>
      </c>
      <c r="G35" s="121" t="str">
        <f>ROSTER2023_modified!$F$34</f>
        <v>J. Musgrove - SD</v>
      </c>
      <c r="H35" s="79" t="str">
        <f>ROSTER2023_modified!$G$34</f>
        <v>(13F) S. Garrett - WAS</v>
      </c>
      <c r="I35" s="65"/>
    </row>
    <row r="36" spans="1:9" x14ac:dyDescent="0.2">
      <c r="A36" s="65"/>
      <c r="B36" s="64" t="s">
        <v>126</v>
      </c>
      <c r="C36" s="123" t="str">
        <f>ROSTER2023_modified!$B$35</f>
        <v>S. Ohtani - LAD</v>
      </c>
      <c r="D36" s="79" t="str">
        <f>ROSTER2023_modified!$C$35</f>
        <v xml:space="preserve"> </v>
      </c>
      <c r="E36" s="78" t="str">
        <f>ROSTER2023_modified!$D$35</f>
        <v>(13F) K. Kiermaier - TOR</v>
      </c>
      <c r="F36" s="79" t="str">
        <f>ROSTER2023_modified!$E$35</f>
        <v>(7) C. Kershaw - LAD</v>
      </c>
      <c r="G36" s="121" t="str">
        <f>ROSTER2023_modified!$F$35</f>
        <v>R. Mountcastle - BAL</v>
      </c>
      <c r="H36" s="79" t="str">
        <f>ROSTER2023_modified!$G$35</f>
        <v>(15) G. Ashcraft - CIN</v>
      </c>
      <c r="I36" s="65"/>
    </row>
    <row r="37" spans="1:9" x14ac:dyDescent="0.2">
      <c r="A37" s="65"/>
      <c r="B37" s="64" t="str">
        <f>ROSTER2023_modified!$A$37</f>
        <v>IL</v>
      </c>
      <c r="C37" s="78" t="str">
        <f>ROSTER2023_modified!$B$36</f>
        <v>(11) C. Holmes - NYY</v>
      </c>
      <c r="D37" s="78" t="str">
        <f>ROSTER2023_modified!$C$36</f>
        <v xml:space="preserve"> </v>
      </c>
      <c r="E37" s="79" t="str">
        <f>ROSTER2023_modified!$D$36</f>
        <v>(13F) G. Marquez - COL</v>
      </c>
      <c r="F37" s="79" t="str">
        <f>ROSTER2023_modified!$E$36</f>
        <v xml:space="preserve"> </v>
      </c>
      <c r="G37" s="78" t="str">
        <f>ROSTER2023_modified!$F$36</f>
        <v>(15) T. Rogers - MIA</v>
      </c>
      <c r="H37" s="78" t="str">
        <f>ROSTER2023_modified!$G$36</f>
        <v>(13F) L. Allen - CLE</v>
      </c>
      <c r="I37" s="65"/>
    </row>
    <row r="38" spans="1:9" x14ac:dyDescent="0.2">
      <c r="A38" s="65"/>
      <c r="B38" s="64" t="str">
        <f>ROSTER2023_modified!$A$38</f>
        <v>IL</v>
      </c>
      <c r="C38" s="80" t="str">
        <f>ROSTER2023_modified!$B$37</f>
        <v xml:space="preserve"> </v>
      </c>
      <c r="D38" s="79" t="str">
        <f>ROSTER2023_modified!$C$37</f>
        <v xml:space="preserve"> </v>
      </c>
      <c r="E38" s="121" t="str">
        <f>ROSTER2023_modified!$D$37</f>
        <v>B. Buxton - MIN</v>
      </c>
      <c r="F38" s="79" t="str">
        <f>ROSTER2023_modified!$E$37</f>
        <v xml:space="preserve"> </v>
      </c>
      <c r="G38" s="78" t="str">
        <f>ROSTER2023_modified!$F$37</f>
        <v>(13F) G. Santos - CWS</v>
      </c>
      <c r="H38" s="80" t="str">
        <f>ROSTER2023_modified!$G$37</f>
        <v>(9) J. Springs - TB</v>
      </c>
      <c r="I38" s="65"/>
    </row>
    <row r="39" spans="1:9" x14ac:dyDescent="0.2">
      <c r="A39" s="65"/>
      <c r="B39" s="64" t="str">
        <f>ROSTER2023_modified!$A$39</f>
        <v>IL</v>
      </c>
      <c r="C39" s="78" t="str">
        <f>ROSTER2023_modified!$B$38</f>
        <v xml:space="preserve"> </v>
      </c>
      <c r="D39" s="79" t="str">
        <f>ROSTER2023_modified!$C$38</f>
        <v xml:space="preserve"> </v>
      </c>
      <c r="E39" s="79" t="str">
        <f>ROSTER2023_modified!$D$38</f>
        <v xml:space="preserve"> </v>
      </c>
      <c r="F39" s="79" t="str">
        <f>ROSTER2023_modified!$E$38</f>
        <v xml:space="preserve"> </v>
      </c>
      <c r="G39" s="78" t="str">
        <f>ROSTER2023_modified!$F$38</f>
        <v>(13F) S. Matz - STL</v>
      </c>
      <c r="H39" s="79" t="str">
        <f>ROSTER2023_modified!$G$38</f>
        <v>(22) M. Soroka - CWS</v>
      </c>
      <c r="I39" s="65"/>
    </row>
    <row r="40" spans="1:9" x14ac:dyDescent="0.2">
      <c r="A40" s="65"/>
      <c r="B40" s="64" t="str">
        <f>ROSTER2023_modified!$A$40</f>
        <v>IL</v>
      </c>
      <c r="C40" s="80" t="str">
        <f>ROSTER2023_modified!$B$39</f>
        <v xml:space="preserve"> </v>
      </c>
      <c r="D40" s="80" t="str">
        <f>ROSTER2023_modified!$C$39</f>
        <v xml:space="preserve"> </v>
      </c>
      <c r="E40" s="79" t="str">
        <f>ROSTER2023_modified!$D$39</f>
        <v xml:space="preserve"> </v>
      </c>
      <c r="F40" s="79" t="str">
        <f>ROSTER2023_modified!$E$39</f>
        <v xml:space="preserve"> </v>
      </c>
      <c r="G40" s="78" t="str">
        <f>ROSTER2023_modified!$F$39</f>
        <v xml:space="preserve"> </v>
      </c>
      <c r="H40" s="79" t="str">
        <f>ROSTER2023_modified!$G$39</f>
        <v xml:space="preserve"> </v>
      </c>
      <c r="I40" s="65"/>
    </row>
    <row r="41" spans="1:9" x14ac:dyDescent="0.2">
      <c r="A41" s="65"/>
      <c r="B41" s="64" t="s">
        <v>114</v>
      </c>
      <c r="C41" s="79" t="str">
        <f>ROSTER2023_modified!$B$40</f>
        <v xml:space="preserve"> </v>
      </c>
      <c r="D41" s="79" t="str">
        <f>ROSTER2023_modified!$C$40</f>
        <v xml:space="preserve"> </v>
      </c>
      <c r="E41" s="79" t="str">
        <f>ROSTER2023_modified!$D$40</f>
        <v xml:space="preserve"> </v>
      </c>
      <c r="F41" s="79" t="str">
        <f>ROSTER2023_modified!$E$40</f>
        <v xml:space="preserve"> </v>
      </c>
      <c r="G41" s="78" t="str">
        <f>ROSTER2023_modified!$F$40</f>
        <v xml:space="preserve"> </v>
      </c>
      <c r="H41" s="78" t="str">
        <f>ROSTER2023_modified!$G$40</f>
        <v xml:space="preserve"> </v>
      </c>
      <c r="I41" s="65"/>
    </row>
    <row r="42" spans="1:9" x14ac:dyDescent="0.2">
      <c r="A42" s="65"/>
      <c r="B42" s="64" t="str">
        <f>ROSTER2023_modified!$A$41</f>
        <v>M1</v>
      </c>
      <c r="C42" s="78" t="str">
        <f>ROSTER2023_modified!$B$41</f>
        <v>(18X) M. Mayer - BOS</v>
      </c>
      <c r="D42" s="79" t="str">
        <f>ROSTER2023_modified!$C$41</f>
        <v xml:space="preserve"> </v>
      </c>
      <c r="E42" s="78" t="str">
        <f>ROSTER2023_modified!$D$41</f>
        <v>(18X) R. Tiedemann - TOR</v>
      </c>
      <c r="F42" s="78" t="str">
        <f>ROSTER2023_modified!$E$41</f>
        <v>(18X) Z. Veen - COL</v>
      </c>
      <c r="G42" s="78" t="str">
        <f>ROSTER2023_modified!$F$41</f>
        <v>(18X) J. Wood - WAS</v>
      </c>
      <c r="H42" s="80" t="str">
        <f>ROSTER2023_modified!$G$41</f>
        <v xml:space="preserve"> </v>
      </c>
      <c r="I42" s="65"/>
    </row>
    <row r="43" spans="1:9" x14ac:dyDescent="0.2">
      <c r="A43" s="65"/>
      <c r="B43" s="64" t="str">
        <f>ROSTER2023_modified!$A$42</f>
        <v>M2</v>
      </c>
      <c r="C43" s="78" t="str">
        <f>ROSTER2023_modified!$B$42</f>
        <v xml:space="preserve"> </v>
      </c>
      <c r="D43" s="78" t="str">
        <f>ROSTER2023_modified!$C$42</f>
        <v>(19X) O. Peraza - NYY</v>
      </c>
      <c r="E43" s="78" t="str">
        <f>ROSTER2023_modified!$D$42</f>
        <v>(19X) E. Carter - TEX</v>
      </c>
      <c r="F43" s="78" t="str">
        <f>ROSTER2023_modified!$E$42</f>
        <v>(19X) C. Cowser - BAL</v>
      </c>
      <c r="G43" s="78" t="str">
        <f>ROSTER2023_modified!$F$42</f>
        <v>(19X) N. Marte - CIN</v>
      </c>
      <c r="H43" s="79" t="str">
        <f>ROSTER2023_modified!$G$42</f>
        <v xml:space="preserve"> </v>
      </c>
      <c r="I43" s="65"/>
    </row>
    <row r="44" spans="1:9" x14ac:dyDescent="0.2">
      <c r="A44" s="65"/>
      <c r="B44" s="64" t="str">
        <f>ROSTER2023_modified!$A$43</f>
        <v>M3</v>
      </c>
      <c r="C44" s="79" t="str">
        <f>ROSTER2023_modified!$B$43</f>
        <v>(20X) E. Rodriguez - PIT</v>
      </c>
      <c r="D44" s="79" t="str">
        <f>ROSTER2023_modified!$C$43</f>
        <v>(19X) B. Joyce - LAA</v>
      </c>
      <c r="E44" s="79" t="str">
        <f>ROSTER2023_modified!$D$43</f>
        <v>(20X) M. Meyer - MIA</v>
      </c>
      <c r="F44" s="79" t="str">
        <f>ROSTER2023_modified!$E$43</f>
        <v>(20X) T. Soderstrom - OAK</v>
      </c>
      <c r="G44" s="79" t="str">
        <f>ROSTER2023_modified!$F$43</f>
        <v xml:space="preserve"> </v>
      </c>
      <c r="H44" s="79" t="str">
        <f>ROSTER2023_modified!$G$43</f>
        <v>(20X) C. Norby - BAL</v>
      </c>
      <c r="I44" s="65"/>
    </row>
    <row r="45" spans="1:9" x14ac:dyDescent="0.2">
      <c r="A45" s="65"/>
      <c r="B45" s="64" t="str">
        <f>ROSTER2023_modified!$A$44</f>
        <v>BAL</v>
      </c>
      <c r="C45" s="79">
        <f>ROSTER2023_modified!$B$44</f>
        <v>0</v>
      </c>
      <c r="D45" s="79">
        <f>ROSTER2023_modified!$C$44</f>
        <v>0</v>
      </c>
      <c r="E45" s="79">
        <f>ROSTER2023_modified!$D$44</f>
        <v>0</v>
      </c>
      <c r="F45" s="79">
        <f>ROSTER2023_modified!$E$44</f>
        <v>0</v>
      </c>
      <c r="G45" s="79">
        <f>ROSTER2023_modified!$F$44</f>
        <v>0</v>
      </c>
      <c r="H45" s="79">
        <f>ROSTER2023_modified!$G$44</f>
        <v>0</v>
      </c>
      <c r="I45" s="65"/>
    </row>
    <row r="46" spans="1:9" x14ac:dyDescent="0.2">
      <c r="A46" s="65"/>
      <c r="B46" s="70"/>
      <c r="C46" s="85"/>
      <c r="D46" s="85"/>
      <c r="E46" s="85"/>
      <c r="F46" s="85"/>
      <c r="G46" s="85"/>
      <c r="H46" s="85"/>
      <c r="I46" s="65"/>
    </row>
    <row r="47" spans="1:9" x14ac:dyDescent="0.2">
      <c r="A47" s="65"/>
      <c r="B47" s="70"/>
      <c r="C47" s="86"/>
      <c r="D47" s="86"/>
      <c r="E47" s="86"/>
      <c r="F47" s="86"/>
      <c r="G47" s="86"/>
      <c r="H47" s="86"/>
      <c r="I47" s="65"/>
    </row>
    <row r="48" spans="1:9" x14ac:dyDescent="0.2">
      <c r="A48" s="65"/>
      <c r="B48" s="64" t="str">
        <f>ROSTER2023_modified!$H$1</f>
        <v>Pos</v>
      </c>
      <c r="C48" s="83" t="str">
        <f>ROSTER2023_modified!$I$1</f>
        <v>Sons of Elijah Dukes</v>
      </c>
      <c r="D48" s="87" t="str">
        <f>ROSTER2023_modified!$J$1</f>
        <v>The Chiefs</v>
      </c>
      <c r="E48" s="87" t="str">
        <f>ROSTER2023_modified!$K$1</f>
        <v>Hillie Pride</v>
      </c>
      <c r="F48" s="87" t="str">
        <f>ROSTER2023_modified!$L$1</f>
        <v>Camel Jockeys</v>
      </c>
      <c r="G48" s="87" t="str">
        <f>ROSTER2023_modified!$M$1</f>
        <v>The Bigg Doggs</v>
      </c>
      <c r="H48" s="87" t="str">
        <f>ROSTER2023_modified!$N$1</f>
        <v>A.C.L.</v>
      </c>
      <c r="I48" s="65"/>
    </row>
    <row r="49" spans="1:10" x14ac:dyDescent="0.2">
      <c r="A49" s="65"/>
      <c r="B49" s="64"/>
      <c r="C49" s="78" t="str">
        <f>ROSTER2023_modified!$I$2</f>
        <v>Brian Farrelly</v>
      </c>
      <c r="D49" s="79" t="str">
        <f>ROSTER2023_modified!$J$2</f>
        <v>Phil Reardon</v>
      </c>
      <c r="E49" s="79" t="str">
        <f>ROSTER2023_modified!$K$2</f>
        <v>Russ Hall</v>
      </c>
      <c r="F49" s="79" t="str">
        <f>ROSTER2023_modified!$L$2</f>
        <v>Jeff Nassiff</v>
      </c>
      <c r="G49" s="79" t="str">
        <f>ROSTER2023_modified!$M$2</f>
        <v>Chris Shea</v>
      </c>
      <c r="H49" s="79" t="str">
        <f>ROSTER2023_modified!$N$2</f>
        <v>Scott Ditto</v>
      </c>
      <c r="I49" s="65"/>
    </row>
    <row r="50" spans="1:10" x14ac:dyDescent="0.2">
      <c r="A50" s="65"/>
      <c r="B50" s="64"/>
      <c r="C50" s="78" t="str">
        <f>ROSTER2023_modified!$I$3</f>
        <v>cell - (508)333-9127</v>
      </c>
      <c r="D50" s="79" t="str">
        <f>ROSTER2023_modified!$J$3</f>
        <v>cell - (978)930-3581</v>
      </c>
      <c r="E50" s="79" t="str">
        <f>ROSTER2023_modified!$K$3</f>
        <v>cell - (413)523-2881</v>
      </c>
      <c r="F50" s="79" t="str">
        <f>ROSTER2023_modified!$L$3</f>
        <v>cell - (603)275-4217</v>
      </c>
      <c r="G50" s="79" t="str">
        <f>ROSTER2023_modified!$M$3</f>
        <v>cell - (413)388-2641</v>
      </c>
      <c r="H50" s="79" t="str">
        <f>ROSTER2023_modified!$N$3</f>
        <v>cell - (978)799-8553</v>
      </c>
      <c r="I50" s="65"/>
    </row>
    <row r="51" spans="1:10" x14ac:dyDescent="0.2">
      <c r="A51" s="65"/>
      <c r="B51" s="64"/>
      <c r="C51" s="78" t="str">
        <f>ROSTER2023_modified!$I$4</f>
        <v xml:space="preserve"> </v>
      </c>
      <c r="D51" s="79" t="str">
        <f>ROSTER2023_modified!$J$4</f>
        <v xml:space="preserve"> </v>
      </c>
      <c r="E51" s="79" t="str">
        <f>ROSTER2023_modified!$K$4</f>
        <v xml:space="preserve"> </v>
      </c>
      <c r="F51" s="79" t="str">
        <f>ROSTER2023_modified!$L$4</f>
        <v xml:space="preserve"> </v>
      </c>
      <c r="G51" s="79" t="str">
        <f>ROSTER2023_modified!$M$4</f>
        <v>(413)323-6769</v>
      </c>
      <c r="H51" s="79" t="str">
        <f>ROSTER2023_modified!$N$4</f>
        <v xml:space="preserve"> </v>
      </c>
      <c r="I51" s="65"/>
    </row>
    <row r="52" spans="1:10" x14ac:dyDescent="0.2">
      <c r="A52" s="65"/>
      <c r="B52" s="64"/>
      <c r="C52" s="88" t="str">
        <f>ROSTER2023_modified!$I$5</f>
        <v>brianfarrelly76@gmail.com</v>
      </c>
      <c r="D52" s="89" t="str">
        <f>ROSTER2023_modified!$J$5</f>
        <v>philreardon@hotmail.com</v>
      </c>
      <c r="E52" s="90" t="str">
        <f>ROSTER2023_modified!$K$5</f>
        <v xml:space="preserve"> rhdude35@gmail.com</v>
      </c>
      <c r="F52" s="89" t="str">
        <f>ROSTER2023_modified!$L$5</f>
        <v>mukgod@yahoo.com</v>
      </c>
      <c r="G52" s="89" t="str">
        <f>ROSTER2023_modified!$M$5</f>
        <v>BiggDogg4134@aol.com</v>
      </c>
      <c r="H52" s="88" t="str">
        <f>ROSTER2023_modified!$N$5</f>
        <v>scottditto31@gmail.com</v>
      </c>
      <c r="I52" s="65"/>
    </row>
    <row r="53" spans="1:10" x14ac:dyDescent="0.2">
      <c r="A53" s="65"/>
      <c r="B53" s="64"/>
      <c r="C53" s="78"/>
      <c r="D53" s="79"/>
      <c r="E53" s="79"/>
      <c r="F53" s="79"/>
      <c r="G53" s="79"/>
      <c r="H53" s="79"/>
      <c r="I53" s="65"/>
    </row>
    <row r="54" spans="1:10" x14ac:dyDescent="0.2">
      <c r="A54" s="65"/>
      <c r="B54" s="64" t="str">
        <f>ROSTER2023_modified!$H$7</f>
        <v>C</v>
      </c>
      <c r="C54" s="78" t="str">
        <f>ROSTER2023_modified!$I$7</f>
        <v>(13F) R. Jeffers - MIN</v>
      </c>
      <c r="D54" s="78" t="str">
        <f>ROSTER2023_modified!$J$7</f>
        <v>(13F) Y. Grandal - FA</v>
      </c>
      <c r="E54" s="118" t="str">
        <f>ROSTER2023_modified!$K$7</f>
        <v>(18) A. Rutschman - BAL</v>
      </c>
      <c r="F54" s="78" t="str">
        <f>ROSTER2023_modified!$L$7</f>
        <v>(10) C. Raleigh - SEA</v>
      </c>
      <c r="G54" s="79" t="str">
        <f>ROSTER2023_modified!$M$7</f>
        <v>(20) S. Langeliers - OAK</v>
      </c>
      <c r="H54" s="80" t="str">
        <f>ROSTER2023_modified!$N$7</f>
        <v>(16) K. Ruiz - WAS</v>
      </c>
      <c r="I54" s="65"/>
    </row>
    <row r="55" spans="1:10" x14ac:dyDescent="0.2">
      <c r="A55" s="65"/>
      <c r="B55" s="64" t="str">
        <f>ROSTER2023_modified!$H$8</f>
        <v>C</v>
      </c>
      <c r="C55" s="79" t="str">
        <f>ROSTER2023_modified!$I$8</f>
        <v xml:space="preserve"> </v>
      </c>
      <c r="D55" s="79" t="str">
        <f>ROSTER2023_modified!$J$8</f>
        <v>(13F) Y. Diaz - HOU</v>
      </c>
      <c r="E55" s="78" t="str">
        <f>ROSTER2023_modified!$K$8</f>
        <v>(7) T. Stephenson - CIN</v>
      </c>
      <c r="F55" s="79" t="str">
        <f>ROSTER2023_modified!$L$8</f>
        <v>(23) E. Diaz - COL</v>
      </c>
      <c r="G55" s="80" t="str">
        <f>ROSTER2023_modified!$M$8</f>
        <v>(19) J. Heim - TEX</v>
      </c>
      <c r="H55" s="79" t="str">
        <f>ROSTER2023_modified!$N$8</f>
        <v>(8) W. Contreras - MIL</v>
      </c>
      <c r="I55" s="65"/>
    </row>
    <row r="56" spans="1:10" x14ac:dyDescent="0.2">
      <c r="A56" s="65"/>
      <c r="B56" s="64" t="str">
        <f>ROSTER2023_modified!$H$9</f>
        <v>1B</v>
      </c>
      <c r="C56" s="84" t="str">
        <f>ROSTER2023_modified!$I$9</f>
        <v>(14) C. Bellinger - CHC</v>
      </c>
      <c r="D56" s="78" t="str">
        <f>ROSTER2023_modified!$J$9</f>
        <v>(7) B. Harper - PHI</v>
      </c>
      <c r="E56" s="79" t="str">
        <f>ROSTER2023_modified!$K$9</f>
        <v>(13F) C. Santana - MIN</v>
      </c>
      <c r="F56" s="78" t="str">
        <f>ROSTER2023_modified!$L$9</f>
        <v>(2) P. Alonso - NYM</v>
      </c>
      <c r="G56" s="79" t="str">
        <f>ROSTER2023_modified!$M$9</f>
        <v>(6) J. Abreu - HOU</v>
      </c>
      <c r="H56" s="78" t="str">
        <f>ROSTER2023_modified!$N$9</f>
        <v>(22) E. Montero - COL</v>
      </c>
      <c r="I56" s="65"/>
    </row>
    <row r="57" spans="1:10" x14ac:dyDescent="0.2">
      <c r="A57" s="65"/>
      <c r="B57" s="64" t="str">
        <f>ROSTER2023_modified!$H$10</f>
        <v>2B</v>
      </c>
      <c r="C57" s="79" t="str">
        <f>ROSTER2023_modified!$I$10</f>
        <v>(13F) Z. Gelof - OAK</v>
      </c>
      <c r="D57" s="84" t="str">
        <f>ROSTER2023_modified!$J$10</f>
        <v>(8) L. Arraez - MIA</v>
      </c>
      <c r="E57" s="78" t="str">
        <f>ROSTER2023_modified!$K$10</f>
        <v>(3) O. Albies - ATL</v>
      </c>
      <c r="F57" s="121" t="str">
        <f>ROSTER2023_modified!$L$10</f>
        <v>J. Polanco - SEA</v>
      </c>
      <c r="G57" s="79" t="str">
        <f>ROSTER2023_modified!$M$10</f>
        <v>(4) T. Anderson - MIA</v>
      </c>
      <c r="H57" s="79" t="str">
        <f>ROSTER2023_modified!$N$10</f>
        <v>(12) K. Marte - AZ</v>
      </c>
      <c r="I57" s="65"/>
    </row>
    <row r="58" spans="1:10" x14ac:dyDescent="0.2">
      <c r="A58" s="65"/>
      <c r="B58" s="64" t="str">
        <f>ROSTER2023_modified!$H$11</f>
        <v>SS</v>
      </c>
      <c r="C58" s="79" t="str">
        <f>ROSTER2023_modified!$I$11</f>
        <v>(13F) O. Arcia - ATL</v>
      </c>
      <c r="D58" s="78" t="str">
        <f>ROSTER2023_modified!$J$11</f>
        <v>(3) X. Bogaerts - SD</v>
      </c>
      <c r="E58" s="79" t="str">
        <f>ROSTER2023_modified!$K$11</f>
        <v>(13F) JP Crawford - SEA</v>
      </c>
      <c r="F58" s="79" t="str">
        <f>ROSTER2023_modified!$L$11</f>
        <v>(2) F. Tatis - SD</v>
      </c>
      <c r="G58" s="78" t="str">
        <f>ROSTER2023_modified!$M$11</f>
        <v>(7) A. Volpe - NYY</v>
      </c>
      <c r="H58" s="118" t="str">
        <f>ROSTER2023_modified!$N$11</f>
        <v>(3) C. Seager - TEX</v>
      </c>
      <c r="I58" s="65"/>
      <c r="J58" s="60"/>
    </row>
    <row r="59" spans="1:10" x14ac:dyDescent="0.2">
      <c r="A59" s="65"/>
      <c r="B59" s="64" t="str">
        <f>ROSTER2023_modified!$H$12</f>
        <v>3B</v>
      </c>
      <c r="C59" s="78" t="str">
        <f>ROSTER2023_modified!$I$12</f>
        <v>(2) A. Bregman - HOU</v>
      </c>
      <c r="D59" s="79" t="str">
        <f>ROSTER2023_modified!$J$12</f>
        <v>(17) S. Torkelson - DET</v>
      </c>
      <c r="E59" s="79" t="str">
        <f>ROSTER2023_modified!$K$12</f>
        <v>(2) N. Arenado - STL</v>
      </c>
      <c r="F59" s="121" t="str">
        <f>ROSTER2023_modified!$L$12</f>
        <v>A. Riley - ATL</v>
      </c>
      <c r="G59" s="79" t="str">
        <f>ROSTER2023_modified!$M$12</f>
        <v>(13F) S. Steer - CIN</v>
      </c>
      <c r="H59" s="78" t="str">
        <f>ROSTER2023_modified!$N$12</f>
        <v>(5) G. Henderson - BAL</v>
      </c>
      <c r="I59" s="65"/>
    </row>
    <row r="60" spans="1:10" x14ac:dyDescent="0.2">
      <c r="A60" s="65"/>
      <c r="B60" s="64" t="str">
        <f>ROSTER2023_modified!$H$13</f>
        <v>CM</v>
      </c>
      <c r="C60" s="78" t="str">
        <f>ROSTER2023_modified!$I$13</f>
        <v>(12) J. Bell - MIA</v>
      </c>
      <c r="D60" s="79" t="str">
        <f>ROSTER2023_modified!$J$13</f>
        <v>(9) M. Muncy - LA</v>
      </c>
      <c r="E60" s="78" t="str">
        <f>ROSTER2023_modified!$K$13</f>
        <v>(13F) A. Kirilloff - MIN</v>
      </c>
      <c r="F60" s="79" t="str">
        <f>ROSTER2023_modified!$L$13</f>
        <v>(5) N. Lowe - TEX</v>
      </c>
      <c r="G60" s="79" t="str">
        <f>ROSTER2023_modified!$M$13</f>
        <v>(19M) R. Lewis - MIN</v>
      </c>
      <c r="H60" s="79" t="str">
        <f>ROSTER2023_modified!$N$13</f>
        <v>(21) K. Hayes - PIT</v>
      </c>
      <c r="I60" s="65"/>
    </row>
    <row r="61" spans="1:10" x14ac:dyDescent="0.2">
      <c r="A61" s="65"/>
      <c r="B61" s="64" t="str">
        <f>ROSTER2023_modified!$H$14</f>
        <v>MM</v>
      </c>
      <c r="C61" s="79" t="str">
        <f>ROSTER2023_modified!$I$14</f>
        <v>(11) N. Hoerner - CHC</v>
      </c>
      <c r="D61" s="78" t="str">
        <f>ROSTER2023_modified!$J$14</f>
        <v>(13F) E. Duran - TEX</v>
      </c>
      <c r="E61" s="119" t="str">
        <f>ROSTER2023_modified!$K$14</f>
        <v>(13) A. Gimenez - CLE</v>
      </c>
      <c r="F61" s="79" t="str">
        <f>ROSTER2023_modified!$L$14</f>
        <v>(13F) J. Bae - PIT</v>
      </c>
      <c r="G61" s="79" t="str">
        <f>ROSTER2023_modified!$M$14</f>
        <v>(13F) B. Stott - PHI</v>
      </c>
      <c r="H61" s="78" t="str">
        <f>ROSTER2023_modified!$N$14</f>
        <v>(3) D. Swanson - CHC</v>
      </c>
      <c r="I61" s="65"/>
    </row>
    <row r="62" spans="1:10" x14ac:dyDescent="0.2">
      <c r="A62" s="65"/>
      <c r="B62" s="64" t="str">
        <f>ROSTER2023_modified!$H$15</f>
        <v>OF</v>
      </c>
      <c r="C62" s="78" t="str">
        <f>ROSTER2023_modified!$I$15</f>
        <v>(1) Y. Alvarez - HOU</v>
      </c>
      <c r="D62" s="119" t="str">
        <f>ROSTER2023_modified!$J$15</f>
        <v>(14) A. Garcia - TEX</v>
      </c>
      <c r="E62" s="78" t="str">
        <f>ROSTER2023_modified!$K$15</f>
        <v>(22) A. Hays - BAL</v>
      </c>
      <c r="F62" s="123" t="str">
        <f>ROSTER2023_modified!$L$15</f>
        <v>A. Judge - NYY</v>
      </c>
      <c r="G62" s="118" t="str">
        <f>ROSTER2023_modified!$M$15</f>
        <v>(13) A. Vaughn - CWS</v>
      </c>
      <c r="H62" s="119" t="str">
        <f>ROSTER2023_modified!$N$15</f>
        <v>(18) J. Rodriguez - SEA</v>
      </c>
      <c r="I62" s="65"/>
    </row>
    <row r="63" spans="1:10" x14ac:dyDescent="0.2">
      <c r="A63" s="65"/>
      <c r="B63" s="64" t="str">
        <f>ROSTER2023_modified!$H$16</f>
        <v>OF</v>
      </c>
      <c r="C63" s="78" t="str">
        <f>ROSTER2023_modified!$I$16</f>
        <v>(4) B. Reynolds - PIT</v>
      </c>
      <c r="D63" s="78" t="str">
        <f>ROSTER2023_modified!$J$16</f>
        <v>(22) C. Blackmon - COL</v>
      </c>
      <c r="E63" s="78" t="str">
        <f>ROSTER2023_modified!$K$16</f>
        <v>(13F) A. Duvall - FA</v>
      </c>
      <c r="F63" s="84" t="str">
        <f>ROSTER2023_modified!$L$16</f>
        <v>(9) M. Yoshida - BOS</v>
      </c>
      <c r="G63" s="78" t="str">
        <f>ROSTER2023_modified!$M$16</f>
        <v>(13F) L. Matos - SF</v>
      </c>
      <c r="H63" s="78" t="str">
        <f>ROSTER2023_modified!$N$16</f>
        <v>(6) A. Santander - BAL</v>
      </c>
      <c r="I63" s="65"/>
    </row>
    <row r="64" spans="1:10" x14ac:dyDescent="0.2">
      <c r="A64" s="65"/>
      <c r="B64" s="64" t="str">
        <f>ROSTER2023_modified!$H$17</f>
        <v>OF</v>
      </c>
      <c r="C64" s="79" t="str">
        <f>ROSTER2023_modified!$I$17</f>
        <v>(13F) L. Thomas - WAS</v>
      </c>
      <c r="D64" s="118" t="str">
        <f>ROSTER2023_modified!$J$17</f>
        <v>(18) R. Greene - DET</v>
      </c>
      <c r="E64" s="78" t="str">
        <f>ROSTER2023_modified!$K$17</f>
        <v>(13F) E. Rosario - FA</v>
      </c>
      <c r="F64" s="79" t="str">
        <f>ROSTER2023_modified!$L$17</f>
        <v>(2) T. Hernandez - LAD</v>
      </c>
      <c r="G64" s="79" t="str">
        <f>ROSTER2023_modified!$M$17</f>
        <v>(20M) S. Frelick - MIL</v>
      </c>
      <c r="H64" s="78" t="str">
        <f>ROSTER2023_modified!$N$17</f>
        <v>(13F) N. Jones - COL</v>
      </c>
      <c r="I64" s="65"/>
    </row>
    <row r="65" spans="1:9" x14ac:dyDescent="0.2">
      <c r="A65" s="65"/>
      <c r="B65" s="64" t="str">
        <f>ROSTER2023_modified!$H$18</f>
        <v>OF</v>
      </c>
      <c r="C65" s="121" t="str">
        <f>ROSTER2023_modified!$I$18</f>
        <v>T. Edman - STL</v>
      </c>
      <c r="D65" s="78" t="str">
        <f>ROSTER2023_modified!$J$18</f>
        <v>(13F) J. Duran - BOS</v>
      </c>
      <c r="E65" s="78" t="str">
        <f>ROSTER2023_modified!$K$18</f>
        <v>(10) S. Suzuki - CHC</v>
      </c>
      <c r="F65" s="79" t="str">
        <f>ROSTER2023_modified!$L$18</f>
        <v>(13F) B. Marsh - PHI</v>
      </c>
      <c r="G65" s="79" t="str">
        <f>ROSTER2023_modified!$M$18</f>
        <v>(23) A. Benintendi - CWS</v>
      </c>
      <c r="H65" s="79" t="str">
        <f>ROSTER2023_modified!$N$18</f>
        <v>(13F) W. Castro - MIN</v>
      </c>
      <c r="I65" s="65"/>
    </row>
    <row r="66" spans="1:9" x14ac:dyDescent="0.2">
      <c r="A66" s="65"/>
      <c r="B66" s="64" t="str">
        <f>ROSTER2023_modified!$H$19</f>
        <v>OF</v>
      </c>
      <c r="C66" s="79" t="str">
        <f>ROSTER2023_modified!$I$19</f>
        <v>(13F) W. Benson - CIN</v>
      </c>
      <c r="D66" s="78" t="str">
        <f>ROSTER2023_modified!$J$19</f>
        <v>(1) M. Trout - LAA</v>
      </c>
      <c r="E66" s="79" t="str">
        <f>ROSTER2023_modified!$K$19</f>
        <v>(21) E. Ruiz - OAK</v>
      </c>
      <c r="F66" s="79" t="str">
        <f>ROSTER2023_modified!$L$19</f>
        <v>(13F) L. Taveras - TEX</v>
      </c>
      <c r="G66" s="118" t="str">
        <f>ROSTER2023_modified!$M$19</f>
        <v>(20) MJ Melendez - KC</v>
      </c>
      <c r="H66" s="78" t="str">
        <f>ROSTER2023_modified!$N$19</f>
        <v>(7) J. Walker - STL</v>
      </c>
      <c r="I66" s="65"/>
    </row>
    <row r="67" spans="1:9" x14ac:dyDescent="0.2">
      <c r="A67" s="65"/>
      <c r="B67" s="64" t="str">
        <f>ROSTER2023_modified!$H$20</f>
        <v>DH</v>
      </c>
      <c r="C67" s="79" t="str">
        <f>ROSTER2023_modified!$I$20</f>
        <v>(9) J. Altuve - HOU</v>
      </c>
      <c r="D67" s="78" t="str">
        <f>ROSTER2023_modified!$J$20</f>
        <v>(5) C. Correa - MIN</v>
      </c>
      <c r="E67" s="79" t="str">
        <f>ROSTER2023_modified!$K$20</f>
        <v>(16) J. India - CIN</v>
      </c>
      <c r="F67" s="123" t="str">
        <f>ROSTER2023_modified!$L$20</f>
        <v>P. Goldschmidt - STL</v>
      </c>
      <c r="G67" s="79" t="str">
        <f>ROSTER2023_modified!$M$20</f>
        <v>(19) CJ Abrams - WAS</v>
      </c>
      <c r="H67" s="78" t="str">
        <f>ROSTER2023_modified!$N$20</f>
        <v>(4) K. Bryant - COL</v>
      </c>
      <c r="I67" s="65"/>
    </row>
    <row r="68" spans="1:9" x14ac:dyDescent="0.2">
      <c r="A68" s="65"/>
      <c r="B68" s="64"/>
      <c r="C68" s="79" t="str">
        <f>ROSTER2023_modified!$I$21</f>
        <v xml:space="preserve"> </v>
      </c>
      <c r="D68" s="78" t="str">
        <f>ROSTER2023_modified!$J$21</f>
        <v xml:space="preserve"> </v>
      </c>
      <c r="E68" s="79" t="str">
        <f>ROSTER2023_modified!$K$21</f>
        <v>(13F) M. Moniak-LAA</v>
      </c>
      <c r="F68" s="78" t="str">
        <f>ROSTER2023_modified!$L$21</f>
        <v xml:space="preserve"> </v>
      </c>
      <c r="G68" s="78" t="str">
        <f>ROSTER2023_modified!$M$21</f>
        <v xml:space="preserve"> </v>
      </c>
      <c r="H68" s="78" t="str">
        <f>ROSTER2023_modified!$N$21</f>
        <v>(13F) Encarnacion-Strand - CIN</v>
      </c>
      <c r="I68" s="65"/>
    </row>
    <row r="69" spans="1:9" x14ac:dyDescent="0.2">
      <c r="A69" s="65"/>
      <c r="B69" s="64" t="str">
        <f>ROSTER2023_modified!$H$22</f>
        <v>P</v>
      </c>
      <c r="C69" s="79" t="str">
        <f>ROSTER2023_modified!$I$22</f>
        <v>(13F) A. Abbott - CIN</v>
      </c>
      <c r="D69" s="79" t="str">
        <f>ROSTER2023_modified!$J$22</f>
        <v>(4) Z. Gallen - AZ</v>
      </c>
      <c r="E69" s="118" t="str">
        <f>ROSTER2023_modified!$K$22</f>
        <v>(8) C. Bassitt - TOR</v>
      </c>
      <c r="F69" s="123" t="str">
        <f>ROSTER2023_modified!$L$22</f>
        <v>F. Valdez - HOU</v>
      </c>
      <c r="G69" s="78" t="str">
        <f>ROSTER2023_modified!$M$22</f>
        <v>(8) T. Glasnow - LAD</v>
      </c>
      <c r="H69" s="121" t="str">
        <f>ROSTER2023_modified!$N$22</f>
        <v>C. Rodon - NYY</v>
      </c>
      <c r="I69" s="65"/>
    </row>
    <row r="70" spans="1:9" x14ac:dyDescent="0.2">
      <c r="A70" s="65"/>
      <c r="B70" s="64" t="str">
        <f>ROSTER2023_modified!$H$23</f>
        <v>P</v>
      </c>
      <c r="C70" s="118" t="str">
        <f>ROSTER2023_modified!$I$23</f>
        <v>(10) J. Montgomery - FA</v>
      </c>
      <c r="D70" s="119" t="str">
        <f>ROSTER2023_modified!$J$23</f>
        <v>(2) L. Castillo - SEA</v>
      </c>
      <c r="E70" s="80" t="str">
        <f>ROSTER2023_modified!$K$23</f>
        <v>(13F) G. Rodriguez - BAL</v>
      </c>
      <c r="F70" s="119" t="str">
        <f>ROSTER2023_modified!$L$23</f>
        <v>(19) G. Kirby - SEA</v>
      </c>
      <c r="G70" s="78" t="str">
        <f>ROSTER2023_modified!$M$23</f>
        <v>(10) J. Gray - TEX</v>
      </c>
      <c r="H70" s="79" t="str">
        <f>ROSTER2023_modified!$N$23</f>
        <v>(3) B. Woodruff - MIL</v>
      </c>
      <c r="I70" s="65"/>
    </row>
    <row r="71" spans="1:9" x14ac:dyDescent="0.2">
      <c r="A71" s="65"/>
      <c r="B71" s="64" t="str">
        <f>ROSTER2023_modified!$H$24</f>
        <v>P</v>
      </c>
      <c r="C71" s="79" t="str">
        <f>ROSTER2023_modified!$I$24</f>
        <v>(13F) B. Elder - ATL</v>
      </c>
      <c r="D71" s="80" t="str">
        <f>ROSTER2023_modified!$J$24</f>
        <v>(13F) Y. Kikuchi - TOR</v>
      </c>
      <c r="E71" s="118" t="str">
        <f>ROSTER2023_modified!$K$24</f>
        <v>(13) C. Javier - HOU</v>
      </c>
      <c r="F71" s="123" t="str">
        <f>ROSTER2023_modified!$L$24</f>
        <v>F. Peralta - MIL</v>
      </c>
      <c r="G71" s="79" t="str">
        <f>ROSTER2023_modified!$M$24</f>
        <v>(13F) B. Miller - SEA</v>
      </c>
      <c r="H71" s="78" t="str">
        <f>ROSTER2023_modified!$N$24</f>
        <v>(10) K. Senga - NYM</v>
      </c>
      <c r="I71" s="65"/>
    </row>
    <row r="72" spans="1:9" x14ac:dyDescent="0.2">
      <c r="A72" s="65"/>
      <c r="B72" s="64" t="str">
        <f>ROSTER2023_modified!$H$25</f>
        <v>P</v>
      </c>
      <c r="C72" s="79" t="str">
        <f>ROSTER2023_modified!$I$25</f>
        <v>(20M) G. Williams - CLE</v>
      </c>
      <c r="D72" s="79" t="str">
        <f>ROSTER2023_modified!$J$25</f>
        <v>(13F) K. Gibson - STL</v>
      </c>
      <c r="E72" s="79" t="str">
        <f>ROSTER2023_modified!$K$25</f>
        <v>(20) B. Bello - BOS</v>
      </c>
      <c r="F72" s="123" t="str">
        <f>ROSTER2023_modified!$L$25</f>
        <v>J. Luzardo - MIA</v>
      </c>
      <c r="G72" s="79" t="str">
        <f>ROSTER2023_modified!$M$25</f>
        <v>(21) S. Gray - STL</v>
      </c>
      <c r="H72" s="78" t="str">
        <f>ROSTER2023_modified!$N$25</f>
        <v>(20M) B. Miller - LAD</v>
      </c>
      <c r="I72" s="65"/>
    </row>
    <row r="73" spans="1:9" x14ac:dyDescent="0.2">
      <c r="A73" s="65"/>
      <c r="B73" s="64" t="str">
        <f>ROSTER2023_modified!$H$26</f>
        <v>P</v>
      </c>
      <c r="C73" s="79" t="str">
        <f>ROSTER2023_modified!$I$26</f>
        <v>(14) M. Kelly - AZ</v>
      </c>
      <c r="D73" s="79" t="str">
        <f>ROSTER2023_modified!$J$26</f>
        <v>(13F) S. Lugo - KC</v>
      </c>
      <c r="E73" s="79" t="str">
        <f>ROSTER2023_modified!$K$26</f>
        <v>(10) L. Lynn - LAD</v>
      </c>
      <c r="F73" s="78" t="str">
        <f>ROSTER2023_modified!$L$26</f>
        <v>(9) P. Lopez - MIN</v>
      </c>
      <c r="G73" s="78" t="str">
        <f>ROSTER2023_modified!$M$26</f>
        <v>(13F) J. Steele - CHC</v>
      </c>
      <c r="H73" s="79" t="str">
        <f>ROSTER2023_modified!$N$26</f>
        <v>(13F) K. Bradish - BAL</v>
      </c>
      <c r="I73" s="65"/>
    </row>
    <row r="74" spans="1:9" x14ac:dyDescent="0.2">
      <c r="A74" s="65"/>
      <c r="B74" s="64" t="str">
        <f>ROSTER2023_modified!$H$27</f>
        <v>P</v>
      </c>
      <c r="C74" s="78" t="str">
        <f>ROSTER2023_modified!$I$27</f>
        <v>(13F) C. Ragans - KC</v>
      </c>
      <c r="D74" s="79" t="str">
        <f>ROSTER2023_modified!$J$27</f>
        <v>(13F) J. Urquidy - HOU</v>
      </c>
      <c r="E74" s="119" t="str">
        <f>ROSTER2023_modified!$K$27</f>
        <v>(22) H. Greene - CIN</v>
      </c>
      <c r="F74" s="78" t="str">
        <f>ROSTER2023_modified!$L$27</f>
        <v>(12) J. Berrios - TOR</v>
      </c>
      <c r="G74" s="79" t="str">
        <f>ROSTER2023_modified!$M$27</f>
        <v>(13F) T. Bibee - CLE</v>
      </c>
      <c r="H74" s="79" t="str">
        <f>ROSTER2023_modified!$N$27</f>
        <v>(9) J. Ryan - MIN</v>
      </c>
      <c r="I74" s="65"/>
    </row>
    <row r="75" spans="1:9" x14ac:dyDescent="0.2">
      <c r="A75" s="65"/>
      <c r="B75" s="64" t="str">
        <f>ROSTER2023_modified!$H$28</f>
        <v>P</v>
      </c>
      <c r="C75" s="79" t="str">
        <f>ROSTER2023_modified!$I$28</f>
        <v>(8) C. Morton - ATL</v>
      </c>
      <c r="D75" s="122" t="str">
        <f>ROSTER2023_modified!$J$28</f>
        <v>L. Severino - NYM</v>
      </c>
      <c r="E75" s="79" t="str">
        <f>ROSTER2023_modified!$K$28</f>
        <v>(13F) M. Stroman - NYY</v>
      </c>
      <c r="F75" s="78" t="str">
        <f>ROSTER2023_modified!$L$28</f>
        <v>(22) C. Kimbrel - BAL</v>
      </c>
      <c r="G75" s="79" t="str">
        <f>ROSTER2023_modified!$M$28</f>
        <v>(13F) R. Olson - ATL</v>
      </c>
      <c r="H75" s="78" t="str">
        <f>ROSTER2023_modified!$N$28</f>
        <v>(13F) E. Phillips - LAD</v>
      </c>
      <c r="I75" s="65"/>
    </row>
    <row r="76" spans="1:9" x14ac:dyDescent="0.2">
      <c r="A76" s="65"/>
      <c r="B76" s="64" t="str">
        <f>ROSTER2023_modified!$H$29</f>
        <v>P</v>
      </c>
      <c r="C76" s="119" t="str">
        <f>ROSTER2023_modified!$I$29</f>
        <v>(13) N. Cortes - NYY</v>
      </c>
      <c r="D76" s="78" t="str">
        <f>ROSTER2023_modified!$J$29</f>
        <v>(6) E. Diaz - NYM</v>
      </c>
      <c r="E76" s="79" t="str">
        <f>ROSTER2023_modified!$K$29</f>
        <v>(13F) J. Hicks - SF</v>
      </c>
      <c r="F76" s="121" t="str">
        <f>ROSTER2023_modified!$L$29</f>
        <v>E. Clase - CLE</v>
      </c>
      <c r="G76" s="78" t="str">
        <f>ROSTER2023_modified!$M$29</f>
        <v>(13F) A. Lange - DET</v>
      </c>
      <c r="H76" s="79" t="str">
        <f>ROSTER2023_modified!$N$29</f>
        <v>(15) A. Munoz - SEA</v>
      </c>
      <c r="I76" s="65"/>
    </row>
    <row r="77" spans="1:9" x14ac:dyDescent="0.2">
      <c r="A77" s="65"/>
      <c r="B77" s="64" t="str">
        <f>ROSTER2023_modified!$H$30</f>
        <v>P</v>
      </c>
      <c r="C77" s="118" t="str">
        <f>ROSTER2023_modified!$I$30</f>
        <v>(17) C. Doval - SF</v>
      </c>
      <c r="D77" s="79" t="str">
        <f>ROSTER2023_modified!$J$30</f>
        <v>(10) K. Jansen - BOS</v>
      </c>
      <c r="E77" s="119" t="str">
        <f>ROSTER2023_modified!$K$30</f>
        <v>(17) D. Williams - MIL</v>
      </c>
      <c r="F77" s="78" t="str">
        <f>ROSTER2023_modified!$L$30</f>
        <v>(4) J. Hader - HOU</v>
      </c>
      <c r="G77" s="78" t="str">
        <f>ROSTER2023_modified!$M$30</f>
        <v>(5) J. Romano - TOR</v>
      </c>
      <c r="H77" s="79" t="str">
        <f>ROSTER2023_modified!$N$30</f>
        <v>(13F) C. Estevez - LAA</v>
      </c>
      <c r="I77" s="65"/>
    </row>
    <row r="78" spans="1:9" x14ac:dyDescent="0.2">
      <c r="A78" s="65"/>
      <c r="B78" s="64"/>
      <c r="C78" s="79" t="str">
        <f>ROSTER2023_modified!$I$31</f>
        <v xml:space="preserve"> </v>
      </c>
      <c r="D78" s="79" t="str">
        <f>ROSTER2023_modified!$J$31</f>
        <v xml:space="preserve"> </v>
      </c>
      <c r="E78" s="79" t="str">
        <f>ROSTER2023_modified!$K$31</f>
        <v>(6) F. Bautista - BAL</v>
      </c>
      <c r="F78" s="78" t="str">
        <f>ROSTER2023_modified!$L$31</f>
        <v xml:space="preserve"> </v>
      </c>
      <c r="G78" s="78" t="str">
        <f>ROSTER2023_modified!$M$31</f>
        <v xml:space="preserve"> </v>
      </c>
      <c r="H78" s="79" t="str">
        <f>ROSTER2023_modified!$N$31</f>
        <v xml:space="preserve"> </v>
      </c>
      <c r="I78" s="65"/>
    </row>
    <row r="79" spans="1:9" x14ac:dyDescent="0.2">
      <c r="A79" s="65"/>
      <c r="B79" s="64" t="str">
        <f>ROSTER2023_modified!$H$32</f>
        <v>B1</v>
      </c>
      <c r="C79" s="78" t="str">
        <f>ROSTER2023_modified!$I$32</f>
        <v>(13F) N. Schanuel - LAA</v>
      </c>
      <c r="D79" s="118" t="str">
        <f>ROSTER2023_modified!$J$32</f>
        <v>(16) T. McKenzie - CLE</v>
      </c>
      <c r="E79" s="79" t="str">
        <f>ROSTER2023_modified!$K$32</f>
        <v>(13F) J. Candelario - CIN</v>
      </c>
      <c r="F79" s="123" t="str">
        <f>ROSTER2023_modified!$L$32</f>
        <v>W. Franco - TB</v>
      </c>
      <c r="G79" s="79" t="str">
        <f>ROSTER2023_modified!$M$32</f>
        <v>(14) E. Tovar - COL</v>
      </c>
      <c r="H79" s="79" t="str">
        <f>ROSTER2023_modified!$N$32</f>
        <v>(20M) J. Jung - TEX</v>
      </c>
      <c r="I79" s="65"/>
    </row>
    <row r="80" spans="1:9" x14ac:dyDescent="0.2">
      <c r="A80" s="65"/>
      <c r="B80" s="64" t="str">
        <f>ROSTER2023_modified!$H$33</f>
        <v>B2</v>
      </c>
      <c r="C80" s="118" t="str">
        <f>ROSTER2023_modified!$I$33</f>
        <v>(5) A. Manoah - TOR</v>
      </c>
      <c r="D80" s="119" t="str">
        <f>ROSTER2023_modified!$J$33</f>
        <v>(16) T. Gonsolin - LAD</v>
      </c>
      <c r="E80" s="78" t="str">
        <f>ROSTER2023_modified!$K$33</f>
        <v>(4) S. Marte - NYM</v>
      </c>
      <c r="F80" s="78" t="str">
        <f>ROSTER2023_modified!$L$33</f>
        <v>(13F) C. Morel - CHC</v>
      </c>
      <c r="G80" s="78" t="str">
        <f>ROSTER2023_modified!$M$33</f>
        <v>(22) J. Taillon - CHC</v>
      </c>
      <c r="H80" s="79" t="str">
        <f>ROSTER2023_modified!$N$33</f>
        <v>(20M) T. Bradley - TB</v>
      </c>
      <c r="I80" s="65"/>
    </row>
    <row r="81" spans="1:9" x14ac:dyDescent="0.2">
      <c r="A81" s="65"/>
      <c r="B81" s="64" t="str">
        <f>ROSTER2023_modified!$H$34</f>
        <v>B3</v>
      </c>
      <c r="C81" s="79" t="str">
        <f>ROSTER2023_modified!$I$34</f>
        <v>(13F) M. Winn - STL</v>
      </c>
      <c r="D81" s="79" t="str">
        <f>ROSTER2023_modified!$J$34</f>
        <v>(13F) N. Gorman - STL</v>
      </c>
      <c r="E81" s="79" t="str">
        <f>ROSTER2023_modified!$K$34</f>
        <v>(13F) Z. Neto - LAA</v>
      </c>
      <c r="F81" s="79" t="str">
        <f>ROSTER2023_modified!$L$34</f>
        <v>(13F) J. Turner - TOR</v>
      </c>
      <c r="G81" s="119" t="str">
        <f>ROSTER2023_modified!$M$34</f>
        <v>(19) M. Vargas - LAD</v>
      </c>
      <c r="H81" s="119" t="str">
        <f>ROSTER2023_modified!$N$34</f>
        <v>(13) E. Cabrera - MIA</v>
      </c>
      <c r="I81" s="65"/>
    </row>
    <row r="82" spans="1:9" x14ac:dyDescent="0.2">
      <c r="A82" s="65"/>
      <c r="B82" s="64" t="s">
        <v>126</v>
      </c>
      <c r="C82" s="79" t="str">
        <f>ROSTER2023_modified!$I$35</f>
        <v>(7) J. McCarthy - AZ</v>
      </c>
      <c r="D82" s="78" t="str">
        <f>ROSTER2023_modified!$J$35</f>
        <v>(12) J. Flaherty - DET</v>
      </c>
      <c r="E82" s="78" t="str">
        <f>ROSTER2023_modified!$K$35</f>
        <v>(13F) H. Ramirez - TB</v>
      </c>
      <c r="F82" s="78" t="str">
        <f>ROSTER2023_modified!$L$35</f>
        <v>(6) B. Lowe - TB</v>
      </c>
      <c r="G82" s="78" t="str">
        <f>ROSTER2023_modified!$M$35</f>
        <v>(18M) B. Baty - NYM</v>
      </c>
      <c r="H82" s="79" t="str">
        <f>ROSTER2023_modified!$N$35</f>
        <v>(7) N. Lodolo - CIN</v>
      </c>
      <c r="I82" s="65"/>
    </row>
    <row r="83" spans="1:9" x14ac:dyDescent="0.2">
      <c r="A83" s="65"/>
      <c r="B83" s="64" t="str">
        <f>ROSTER2023_modified!$H$37</f>
        <v>IL</v>
      </c>
      <c r="C83" s="118" t="str">
        <f>ROSTER2023_modified!$I$36</f>
        <v>(18) O. Cruz - PIT</v>
      </c>
      <c r="D83" s="78" t="str">
        <f>ROSTER2023_modified!$J$36</f>
        <v>(11) Rizzo - NYY</v>
      </c>
      <c r="E83" s="79" t="str">
        <f>ROSTER2023_modified!$K$36</f>
        <v>(13F) M. Dubon - HOU</v>
      </c>
      <c r="F83" s="119" t="str">
        <f>ROSTER2023_modified!$L$36</f>
        <v>(3) A. Mondesi - FA</v>
      </c>
      <c r="G83" s="79" t="str">
        <f>ROSTER2023_modified!$M$36</f>
        <v>(17) G. Mitchell - MIL</v>
      </c>
      <c r="H83" s="79" t="str">
        <f>ROSTER2023_modified!$N$36</f>
        <v>(21) W. Buehler - LAD</v>
      </c>
      <c r="I83" s="65"/>
    </row>
    <row r="84" spans="1:9" ht="12" customHeight="1" x14ac:dyDescent="0.2">
      <c r="A84" s="65"/>
      <c r="B84" s="64" t="str">
        <f>ROSTER2023_modified!$H$38</f>
        <v>IL</v>
      </c>
      <c r="C84" s="78" t="str">
        <f>ROSTER2023_modified!$I$37</f>
        <v>(13F) M. Gore - WAS</v>
      </c>
      <c r="D84" s="78" t="str">
        <f>ROSTER2023_modified!$J$37</f>
        <v>(13F) M. Straw - CLE</v>
      </c>
      <c r="E84" s="79" t="str">
        <f>ROSTER2023_modified!$K$37</f>
        <v>(20X) M. Luciano - SF</v>
      </c>
      <c r="F84" s="78" t="str">
        <f>ROSTER2023_modified!$L$37</f>
        <v xml:space="preserve"> </v>
      </c>
      <c r="G84" s="78" t="str">
        <f>ROSTER2023_modified!$M$37</f>
        <v>(11) J. Kelenic - ATL</v>
      </c>
      <c r="H84" s="80" t="str">
        <f>ROSTER2023_modified!$N$37</f>
        <v>(13F) J. Wicks - CHC</v>
      </c>
      <c r="I84" s="65"/>
    </row>
    <row r="85" spans="1:9" ht="12" customHeight="1" x14ac:dyDescent="0.2">
      <c r="A85" s="65"/>
      <c r="B85" s="64" t="str">
        <f>ROSTER2023_modified!$H$39</f>
        <v>IL</v>
      </c>
      <c r="C85" s="78" t="str">
        <f>ROSTER2023_modified!$I$38</f>
        <v xml:space="preserve"> </v>
      </c>
      <c r="D85" s="123" t="str">
        <f>ROSTER2023_modified!$J$38</f>
        <v>T. O'Neill - BOS</v>
      </c>
      <c r="E85" s="120" t="str">
        <f>ROSTER2023_modified!$K$38</f>
        <v>(5) S. McClanahan - TB</v>
      </c>
      <c r="F85" s="78" t="str">
        <f>ROSTER2023_modified!$L$38</f>
        <v xml:space="preserve"> </v>
      </c>
      <c r="G85" s="118" t="str">
        <f>ROSTER2023_modified!$M$38</f>
        <v>(13) D. Rasmussen - TB</v>
      </c>
      <c r="H85" s="79" t="str">
        <f>ROSTER2023_modified!$N$38</f>
        <v>(13F) E. Hancock - SEA</v>
      </c>
      <c r="I85" s="65"/>
    </row>
    <row r="86" spans="1:9" x14ac:dyDescent="0.2">
      <c r="A86" s="65"/>
      <c r="B86" s="64" t="str">
        <f>ROSTER2023_modified!$H$40</f>
        <v>IL</v>
      </c>
      <c r="C86" s="83" t="str">
        <f>ROSTER2023_modified!$I$39</f>
        <v xml:space="preserve"> </v>
      </c>
      <c r="D86" s="78" t="str">
        <f>ROSTER2023_modified!$J$39</f>
        <v>(13F) C. Silseth - LAA</v>
      </c>
      <c r="E86" s="78" t="str">
        <f>ROSTER2023_modified!$K$39</f>
        <v>(10) C.J. Cron - BOS</v>
      </c>
      <c r="F86" s="79" t="str">
        <f>ROSTER2023_modified!$L$39</f>
        <v xml:space="preserve"> </v>
      </c>
      <c r="G86" s="78" t="str">
        <f>ROSTER2023_modified!$M$39</f>
        <v>(9) K. Wright - KC</v>
      </c>
      <c r="H86" s="80" t="str">
        <f>ROSTER2023_modified!$N$39</f>
        <v xml:space="preserve"> </v>
      </c>
      <c r="I86" s="65"/>
    </row>
    <row r="87" spans="1:9" x14ac:dyDescent="0.2">
      <c r="A87" s="65"/>
      <c r="B87" s="64" t="s">
        <v>114</v>
      </c>
      <c r="C87" s="78" t="str">
        <f>ROSTER2023_modified!$I$40</f>
        <v xml:space="preserve"> </v>
      </c>
      <c r="D87" s="79" t="str">
        <f>ROSTER2023_modified!$J$40</f>
        <v>(13F) Gallo - WAS</v>
      </c>
      <c r="E87" s="119" t="str">
        <f>ROSTER2023_modified!$K$40</f>
        <v>(13) V. Pasquantino - KC</v>
      </c>
      <c r="F87" s="79" t="str">
        <f>ROSTER2023_modified!$L$40</f>
        <v xml:space="preserve"> </v>
      </c>
      <c r="G87" s="79" t="str">
        <f>ROSTER2023_modified!$M$40</f>
        <v xml:space="preserve"> </v>
      </c>
      <c r="H87" s="79" t="str">
        <f>ROSTER2023_modified!$N$40</f>
        <v xml:space="preserve"> </v>
      </c>
      <c r="I87" s="65"/>
    </row>
    <row r="88" spans="1:9" x14ac:dyDescent="0.2">
      <c r="A88" s="65"/>
      <c r="B88" s="64" t="str">
        <f>ROSTER2023_modified!$H$41</f>
        <v>M1</v>
      </c>
      <c r="C88" s="78" t="str">
        <f>ROSTER2023_modified!$I$41</f>
        <v>(18X) J. Holliday - BAL</v>
      </c>
      <c r="D88" s="78" t="str">
        <f>ROSTER2023_modified!$J$41</f>
        <v>(18X) A. Painter - PHI</v>
      </c>
      <c r="E88" s="78" t="str">
        <f>ROSTER2023_modified!$K$41</f>
        <v>(18X) J. Lawlar - AZ</v>
      </c>
      <c r="F88" s="78" t="str">
        <f>ROSTER2023_modified!$L$41</f>
        <v>(18X) D. Espino - CLE</v>
      </c>
      <c r="G88" s="78" t="str">
        <f>ROSTER2023_modified!$M$41</f>
        <v>(18X) J. Chourio - MIL</v>
      </c>
      <c r="H88" s="78" t="str">
        <f>ROSTER2023_modified!$N$41</f>
        <v>(18X) K. Harrison - SF</v>
      </c>
      <c r="I88" s="65"/>
    </row>
    <row r="89" spans="1:9" x14ac:dyDescent="0.2">
      <c r="A89" s="65"/>
      <c r="B89" s="64" t="str">
        <f>ROSTER2023_modified!$H$42</f>
        <v>M2</v>
      </c>
      <c r="C89" s="78" t="str">
        <f>ROSTER2023_modified!$I$42</f>
        <v>(19X) J. Dominguez - NYY</v>
      </c>
      <c r="D89" s="78" t="str">
        <f>ROSTER2023_modified!$J$42</f>
        <v>(19X) G. Valera - CLE</v>
      </c>
      <c r="E89" s="79" t="str">
        <f>ROSTER2023_modified!$K$42</f>
        <v>(19X) K. Manzardo - TB</v>
      </c>
      <c r="F89" s="78" t="str">
        <f>ROSTER2023_modified!$L$42</f>
        <v xml:space="preserve"> </v>
      </c>
      <c r="G89" s="79" t="str">
        <f>ROSTER2023_modified!$M$42</f>
        <v xml:space="preserve"> </v>
      </c>
      <c r="H89" s="79" t="str">
        <f>ROSTER2023_modified!$N$42</f>
        <v>(19X) C. Mead - TB</v>
      </c>
      <c r="I89" s="65"/>
    </row>
    <row r="90" spans="1:9" x14ac:dyDescent="0.2">
      <c r="A90" s="65"/>
      <c r="B90" s="64" t="str">
        <f>ROSTER2023_modified!$H$43</f>
        <v>M3</v>
      </c>
      <c r="C90" s="79" t="str">
        <f>ROSTER2023_modified!$I$43</f>
        <v xml:space="preserve"> </v>
      </c>
      <c r="D90" s="78" t="str">
        <f>ROSTER2023_modified!$J$43</f>
        <v>(20X) S. Baz - TB</v>
      </c>
      <c r="E90" s="80" t="str">
        <f>ROSTER2023_modified!$K$43</f>
        <v>(20X) D. Jones - AZ</v>
      </c>
      <c r="F90" s="79" t="str">
        <f>ROSTER2023_modified!$L$43</f>
        <v xml:space="preserve"> </v>
      </c>
      <c r="G90" s="79" t="str">
        <f>ROSTER2023_modified!$M$43</f>
        <v>(20X) G. Stone - LAD</v>
      </c>
      <c r="H90" s="79" t="str">
        <f>ROSTER2023_modified!$N$43</f>
        <v xml:space="preserve"> </v>
      </c>
      <c r="I90" s="65"/>
    </row>
    <row r="91" spans="1:9" x14ac:dyDescent="0.2">
      <c r="A91" s="65"/>
      <c r="B91" s="64" t="str">
        <f>ROSTER2023_modified!$H$44</f>
        <v>BAL</v>
      </c>
      <c r="C91" s="79">
        <f>ROSTER2023_modified!$I$44</f>
        <v>0</v>
      </c>
      <c r="D91" s="79">
        <f>ROSTER2023_modified!$J$44</f>
        <v>0</v>
      </c>
      <c r="E91" s="79">
        <f>ROSTER2023_modified!$K$44</f>
        <v>0</v>
      </c>
      <c r="F91" s="79">
        <f>ROSTER2023_modified!$L$44</f>
        <v>0</v>
      </c>
      <c r="G91" s="79">
        <f>ROSTER2023_modified!$M$44</f>
        <v>0</v>
      </c>
      <c r="H91" s="79">
        <f>ROSTER2023_modified!$N$44</f>
        <v>-10</v>
      </c>
      <c r="I91" s="65"/>
    </row>
    <row r="92" spans="1:9" x14ac:dyDescent="0.2">
      <c r="A92" s="65"/>
      <c r="B92" s="66"/>
      <c r="C92" s="65"/>
      <c r="D92" s="65"/>
      <c r="E92" s="65"/>
      <c r="F92" s="65"/>
      <c r="G92" s="65"/>
      <c r="H92" s="65"/>
      <c r="I92" s="65"/>
    </row>
  </sheetData>
  <phoneticPr fontId="10" type="noConversion"/>
  <printOptions horizontalCentered="1" verticalCentered="1"/>
  <pageMargins left="0" right="0" top="0.75" bottom="0.75" header="0" footer="0"/>
  <pageSetup orientation="landscape" r:id="rId1"/>
  <headerFooter alignWithMargins="0"/>
  <webPublishItems count="1">
    <webPublishItem id="2467" divId="ROSTER2023_2467" sourceType="range" sourceRef="A1:I92" destinationFile="E:\ScandalousLeague\baseball\2024\2024-scandalous-league-fantasy-baseball-preseason-rosters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ROSTER2023_modified</vt:lpstr>
      <vt:lpstr>Stats 2023</vt:lpstr>
      <vt:lpstr>Stat Backbone</vt:lpstr>
      <vt:lpstr>stats2023.htm</vt:lpstr>
      <vt:lpstr>roster2023_modified.htm</vt:lpstr>
      <vt:lpstr>Pos</vt:lpstr>
      <vt:lpstr>roster1</vt:lpstr>
    </vt:vector>
  </TitlesOfParts>
  <Company>Scandalous League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Fantasy Baseball</dc:subject>
  <dc:creator>Eric J. Pellerin - The Commish</dc:creator>
  <cp:keywords>Stats, Rosters</cp:keywords>
  <cp:lastModifiedBy>Eric Pellerin</cp:lastModifiedBy>
  <cp:lastPrinted>2024-02-14T15:03:47Z</cp:lastPrinted>
  <dcterms:created xsi:type="dcterms:W3CDTF">1998-01-22T04:51:21Z</dcterms:created>
  <dcterms:modified xsi:type="dcterms:W3CDTF">2024-03-03T19:20:38Z</dcterms:modified>
  <cp:category>Stats &amp; Rosters</cp:category>
</cp:coreProperties>
</file>