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candalousLeague\baseball\2025\excel\"/>
    </mc:Choice>
  </mc:AlternateContent>
  <xr:revisionPtr revIDLastSave="0" documentId="13_ncr:1_{961E852B-D05E-474E-99DB-4819C0A5652A}" xr6:coauthVersionLast="47" xr6:coauthVersionMax="47" xr10:uidLastSave="{00000000-0000-0000-0000-000000000000}"/>
  <bookViews>
    <workbookView xWindow="28680" yWindow="-120" windowWidth="29040" windowHeight="15720" tabRatio="825" xr2:uid="{00000000-000D-0000-FFFF-FFFF00000000}"/>
  </bookViews>
  <sheets>
    <sheet name="ROSTER2024_modified" sheetId="4" r:id="rId1"/>
    <sheet name="Stats 2025" sheetId="2" r:id="rId2"/>
    <sheet name="Stat Backbone" sheetId="3" r:id="rId3"/>
    <sheet name="stats2025.htm" sheetId="5" r:id="rId4"/>
    <sheet name="roster2024_modified.htm" sheetId="6" r:id="rId5"/>
  </sheets>
  <definedNames>
    <definedName name="_xlnm._FilterDatabase" localSheetId="0" hidden="1">ROSTER2024_modified!$A$1:$N$45</definedName>
    <definedName name="_xlnm._FilterDatabase" localSheetId="4" hidden="1">'roster2024_modified.htm'!$H$2:$H$90</definedName>
    <definedName name="_xlnm._FilterDatabase" localSheetId="2" hidden="1">'Stat Backbone'!$N$16:$P$28</definedName>
    <definedName name="HTML_CodePage" hidden="1">1252</definedName>
    <definedName name="HTML_Control" localSheetId="1" hidden="1">{"'STATS99'!$A$1:$V$38"}</definedName>
    <definedName name="HTML_Control" hidden="1">{"'ROSTER 2000'!$A$2:$N$42"}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localSheetId="1" hidden="1">"C:\My Documents\stattest.htm"</definedName>
    <definedName name="HTML_PathFile" hidden="1">"C:\My Documents\test.htm"</definedName>
    <definedName name="HTML_Title" hidden="1">""</definedName>
    <definedName name="Pos">ROSTER2024_modified!$A$1:$C$6</definedName>
    <definedName name="roster1">ROSTER2024_modified!$A$1:$G$45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6" l="1"/>
  <c r="G85" i="6"/>
  <c r="G84" i="6"/>
  <c r="G83" i="6"/>
  <c r="G82" i="6"/>
  <c r="G81" i="6"/>
  <c r="G80" i="6"/>
  <c r="G79" i="6"/>
  <c r="H91" i="6"/>
  <c r="G91" i="6"/>
  <c r="F91" i="6"/>
  <c r="E91" i="6"/>
  <c r="D91" i="6"/>
  <c r="C91" i="6"/>
  <c r="B91" i="6"/>
  <c r="H90" i="6"/>
  <c r="G90" i="6"/>
  <c r="F90" i="6"/>
  <c r="E90" i="6"/>
  <c r="D90" i="6"/>
  <c r="C90" i="6"/>
  <c r="B90" i="6"/>
  <c r="H89" i="6"/>
  <c r="G89" i="6"/>
  <c r="F89" i="6"/>
  <c r="E89" i="6"/>
  <c r="D89" i="6"/>
  <c r="C89" i="6"/>
  <c r="B89" i="6"/>
  <c r="H88" i="6"/>
  <c r="G88" i="6"/>
  <c r="F88" i="6"/>
  <c r="E88" i="6"/>
  <c r="D88" i="6"/>
  <c r="C88" i="6"/>
  <c r="B88" i="6"/>
  <c r="H87" i="6"/>
  <c r="G87" i="6"/>
  <c r="F87" i="6"/>
  <c r="E87" i="6"/>
  <c r="D87" i="6"/>
  <c r="C87" i="6"/>
  <c r="H86" i="6"/>
  <c r="F86" i="6"/>
  <c r="E86" i="6"/>
  <c r="D86" i="6"/>
  <c r="C86" i="6"/>
  <c r="B86" i="6"/>
  <c r="H85" i="6"/>
  <c r="F85" i="6"/>
  <c r="E85" i="6"/>
  <c r="D85" i="6"/>
  <c r="C85" i="6"/>
  <c r="B85" i="6"/>
  <c r="H84" i="6"/>
  <c r="F84" i="6"/>
  <c r="E84" i="6"/>
  <c r="D84" i="6"/>
  <c r="C84" i="6"/>
  <c r="B84" i="6"/>
  <c r="H83" i="6"/>
  <c r="F83" i="6"/>
  <c r="E83" i="6"/>
  <c r="D83" i="6"/>
  <c r="C83" i="6"/>
  <c r="B83" i="6"/>
  <c r="H82" i="6"/>
  <c r="F82" i="6"/>
  <c r="E82" i="6"/>
  <c r="D82" i="6"/>
  <c r="C82" i="6"/>
  <c r="H81" i="6"/>
  <c r="F81" i="6"/>
  <c r="E81" i="6"/>
  <c r="D81" i="6"/>
  <c r="C81" i="6"/>
  <c r="B81" i="6"/>
  <c r="H80" i="6"/>
  <c r="F80" i="6"/>
  <c r="E80" i="6"/>
  <c r="D80" i="6"/>
  <c r="C80" i="6"/>
  <c r="B80" i="6"/>
  <c r="H79" i="6"/>
  <c r="F79" i="6"/>
  <c r="E79" i="6"/>
  <c r="D79" i="6"/>
  <c r="C79" i="6"/>
  <c r="B79" i="6"/>
  <c r="H78" i="6"/>
  <c r="G78" i="6"/>
  <c r="F78" i="6"/>
  <c r="E78" i="6"/>
  <c r="D78" i="6"/>
  <c r="C78" i="6"/>
  <c r="H77" i="6"/>
  <c r="G77" i="6"/>
  <c r="F77" i="6"/>
  <c r="E77" i="6"/>
  <c r="D77" i="6"/>
  <c r="C77" i="6"/>
  <c r="B77" i="6"/>
  <c r="H76" i="6"/>
  <c r="G76" i="6"/>
  <c r="F76" i="6"/>
  <c r="E76" i="6"/>
  <c r="D76" i="6"/>
  <c r="C76" i="6"/>
  <c r="B76" i="6"/>
  <c r="H75" i="6"/>
  <c r="G75" i="6"/>
  <c r="F75" i="6"/>
  <c r="E75" i="6"/>
  <c r="D75" i="6"/>
  <c r="C75" i="6"/>
  <c r="B75" i="6"/>
  <c r="H74" i="6"/>
  <c r="G74" i="6"/>
  <c r="F74" i="6"/>
  <c r="E74" i="6"/>
  <c r="D74" i="6"/>
  <c r="C74" i="6"/>
  <c r="B74" i="6"/>
  <c r="H73" i="6"/>
  <c r="G73" i="6"/>
  <c r="F73" i="6"/>
  <c r="E73" i="6"/>
  <c r="D73" i="6"/>
  <c r="C73" i="6"/>
  <c r="B73" i="6"/>
  <c r="H72" i="6"/>
  <c r="G72" i="6"/>
  <c r="F72" i="6"/>
  <c r="E72" i="6"/>
  <c r="D72" i="6"/>
  <c r="C72" i="6"/>
  <c r="B72" i="6"/>
  <c r="H71" i="6"/>
  <c r="G71" i="6"/>
  <c r="F71" i="6"/>
  <c r="E71" i="6"/>
  <c r="D71" i="6"/>
  <c r="C71" i="6"/>
  <c r="B71" i="6"/>
  <c r="H70" i="6"/>
  <c r="G70" i="6"/>
  <c r="F70" i="6"/>
  <c r="E70" i="6"/>
  <c r="D70" i="6"/>
  <c r="C70" i="6"/>
  <c r="B70" i="6"/>
  <c r="H69" i="6"/>
  <c r="G69" i="6"/>
  <c r="F69" i="6"/>
  <c r="E69" i="6"/>
  <c r="D69" i="6"/>
  <c r="C69" i="6"/>
  <c r="B69" i="6"/>
  <c r="H68" i="6"/>
  <c r="G68" i="6"/>
  <c r="F68" i="6"/>
  <c r="E68" i="6"/>
  <c r="D68" i="6"/>
  <c r="C68" i="6"/>
  <c r="H67" i="6"/>
  <c r="G67" i="6"/>
  <c r="F67" i="6"/>
  <c r="E67" i="6"/>
  <c r="D67" i="6"/>
  <c r="C67" i="6"/>
  <c r="B67" i="6"/>
  <c r="H66" i="6"/>
  <c r="G66" i="6"/>
  <c r="F66" i="6"/>
  <c r="E66" i="6"/>
  <c r="D66" i="6"/>
  <c r="C66" i="6"/>
  <c r="B66" i="6"/>
  <c r="H65" i="6"/>
  <c r="G65" i="6"/>
  <c r="F65" i="6"/>
  <c r="E65" i="6"/>
  <c r="D65" i="6"/>
  <c r="C65" i="6"/>
  <c r="B65" i="6"/>
  <c r="H64" i="6"/>
  <c r="G64" i="6"/>
  <c r="F64" i="6"/>
  <c r="E64" i="6"/>
  <c r="D64" i="6"/>
  <c r="C64" i="6"/>
  <c r="B64" i="6"/>
  <c r="H63" i="6"/>
  <c r="G63" i="6"/>
  <c r="F63" i="6"/>
  <c r="E63" i="6"/>
  <c r="D63" i="6"/>
  <c r="C63" i="6"/>
  <c r="B63" i="6"/>
  <c r="H62" i="6"/>
  <c r="G62" i="6"/>
  <c r="F62" i="6"/>
  <c r="E62" i="6"/>
  <c r="D62" i="6"/>
  <c r="C62" i="6"/>
  <c r="B62" i="6"/>
  <c r="H61" i="6"/>
  <c r="G61" i="6"/>
  <c r="F61" i="6"/>
  <c r="E61" i="6"/>
  <c r="D61" i="6"/>
  <c r="C61" i="6"/>
  <c r="B61" i="6"/>
  <c r="H60" i="6"/>
  <c r="G60" i="6"/>
  <c r="F60" i="6"/>
  <c r="E60" i="6"/>
  <c r="D60" i="6"/>
  <c r="C60" i="6"/>
  <c r="B60" i="6"/>
  <c r="H59" i="6"/>
  <c r="G59" i="6"/>
  <c r="F59" i="6"/>
  <c r="E59" i="6"/>
  <c r="D59" i="6"/>
  <c r="C59" i="6"/>
  <c r="B59" i="6"/>
  <c r="H58" i="6"/>
  <c r="G58" i="6"/>
  <c r="F58" i="6"/>
  <c r="E58" i="6"/>
  <c r="D58" i="6"/>
  <c r="C58" i="6"/>
  <c r="B58" i="6"/>
  <c r="H57" i="6"/>
  <c r="G57" i="6"/>
  <c r="F57" i="6"/>
  <c r="E57" i="6"/>
  <c r="D57" i="6"/>
  <c r="C57" i="6"/>
  <c r="B57" i="6"/>
  <c r="H56" i="6"/>
  <c r="G56" i="6"/>
  <c r="F56" i="6"/>
  <c r="E56" i="6"/>
  <c r="D56" i="6"/>
  <c r="C56" i="6"/>
  <c r="B56" i="6"/>
  <c r="H55" i="6"/>
  <c r="G55" i="6"/>
  <c r="F55" i="6"/>
  <c r="E55" i="6"/>
  <c r="D55" i="6"/>
  <c r="C55" i="6"/>
  <c r="B55" i="6"/>
  <c r="H54" i="6"/>
  <c r="G54" i="6"/>
  <c r="F54" i="6"/>
  <c r="E54" i="6"/>
  <c r="D54" i="6"/>
  <c r="C54" i="6"/>
  <c r="B54" i="6"/>
  <c r="H52" i="6"/>
  <c r="G52" i="6"/>
  <c r="F52" i="6"/>
  <c r="E52" i="6"/>
  <c r="D52" i="6"/>
  <c r="C52" i="6"/>
  <c r="H51" i="6"/>
  <c r="G51" i="6"/>
  <c r="F51" i="6"/>
  <c r="E51" i="6"/>
  <c r="D51" i="6"/>
  <c r="C51" i="6"/>
  <c r="H50" i="6"/>
  <c r="G50" i="6"/>
  <c r="F50" i="6"/>
  <c r="E50" i="6"/>
  <c r="D50" i="6"/>
  <c r="C50" i="6"/>
  <c r="H49" i="6"/>
  <c r="G49" i="6"/>
  <c r="F49" i="6"/>
  <c r="E49" i="6"/>
  <c r="D49" i="6"/>
  <c r="C49" i="6"/>
  <c r="H48" i="6"/>
  <c r="G48" i="6"/>
  <c r="F48" i="6"/>
  <c r="E48" i="6"/>
  <c r="D48" i="6"/>
  <c r="C48" i="6"/>
  <c r="B48" i="6"/>
  <c r="H45" i="6"/>
  <c r="G45" i="6"/>
  <c r="F45" i="6"/>
  <c r="E45" i="6"/>
  <c r="D45" i="6"/>
  <c r="C45" i="6"/>
  <c r="B45" i="6"/>
  <c r="H44" i="6"/>
  <c r="G44" i="6"/>
  <c r="F44" i="6"/>
  <c r="E44" i="6"/>
  <c r="D44" i="6"/>
  <c r="C44" i="6"/>
  <c r="B44" i="6"/>
  <c r="H43" i="6"/>
  <c r="G43" i="6"/>
  <c r="F43" i="6"/>
  <c r="E43" i="6"/>
  <c r="D43" i="6"/>
  <c r="C43" i="6"/>
  <c r="B43" i="6"/>
  <c r="H42" i="6"/>
  <c r="G42" i="6"/>
  <c r="F42" i="6"/>
  <c r="E42" i="6"/>
  <c r="D42" i="6"/>
  <c r="C42" i="6"/>
  <c r="B42" i="6"/>
  <c r="H41" i="6"/>
  <c r="G41" i="6"/>
  <c r="F41" i="6"/>
  <c r="E41" i="6"/>
  <c r="D41" i="6"/>
  <c r="C41" i="6"/>
  <c r="H40" i="6"/>
  <c r="G40" i="6"/>
  <c r="F40" i="6"/>
  <c r="E40" i="6"/>
  <c r="D40" i="6"/>
  <c r="C40" i="6"/>
  <c r="B40" i="6"/>
  <c r="H39" i="6"/>
  <c r="G39" i="6"/>
  <c r="F39" i="6"/>
  <c r="E39" i="6"/>
  <c r="D39" i="6"/>
  <c r="C39" i="6"/>
  <c r="B39" i="6"/>
  <c r="H38" i="6"/>
  <c r="G38" i="6"/>
  <c r="F38" i="6"/>
  <c r="E38" i="6"/>
  <c r="D38" i="6"/>
  <c r="C38" i="6"/>
  <c r="B38" i="6"/>
  <c r="H37" i="6"/>
  <c r="G37" i="6"/>
  <c r="F37" i="6"/>
  <c r="E37" i="6"/>
  <c r="D37" i="6"/>
  <c r="C37" i="6"/>
  <c r="B37" i="6"/>
  <c r="H36" i="6"/>
  <c r="G36" i="6"/>
  <c r="F36" i="6"/>
  <c r="E36" i="6"/>
  <c r="D36" i="6"/>
  <c r="C36" i="6"/>
  <c r="H35" i="6"/>
  <c r="G35" i="6"/>
  <c r="F35" i="6"/>
  <c r="E35" i="6"/>
  <c r="D35" i="6"/>
  <c r="C35" i="6"/>
  <c r="B35" i="6"/>
  <c r="H34" i="6"/>
  <c r="G34" i="6"/>
  <c r="F34" i="6"/>
  <c r="E34" i="6"/>
  <c r="D34" i="6"/>
  <c r="C34" i="6"/>
  <c r="B34" i="6"/>
  <c r="H33" i="6"/>
  <c r="G33" i="6"/>
  <c r="F33" i="6"/>
  <c r="E33" i="6"/>
  <c r="D33" i="6"/>
  <c r="C33" i="6"/>
  <c r="B33" i="6"/>
  <c r="H32" i="6"/>
  <c r="G32" i="6"/>
  <c r="F32" i="6"/>
  <c r="E32" i="6"/>
  <c r="D32" i="6"/>
  <c r="C32" i="6"/>
  <c r="H31" i="6"/>
  <c r="G31" i="6"/>
  <c r="F31" i="6"/>
  <c r="E31" i="6"/>
  <c r="D31" i="6"/>
  <c r="C31" i="6"/>
  <c r="B31" i="6"/>
  <c r="H30" i="6"/>
  <c r="G30" i="6"/>
  <c r="F30" i="6"/>
  <c r="E30" i="6"/>
  <c r="D30" i="6"/>
  <c r="C30" i="6"/>
  <c r="B30" i="6"/>
  <c r="H29" i="6"/>
  <c r="G29" i="6"/>
  <c r="F29" i="6"/>
  <c r="E29" i="6"/>
  <c r="D29" i="6"/>
  <c r="C29" i="6"/>
  <c r="B29" i="6"/>
  <c r="H28" i="6"/>
  <c r="G28" i="6"/>
  <c r="F28" i="6"/>
  <c r="E28" i="6"/>
  <c r="D28" i="6"/>
  <c r="C28" i="6"/>
  <c r="B28" i="6"/>
  <c r="H27" i="6"/>
  <c r="G27" i="6"/>
  <c r="F27" i="6"/>
  <c r="E27" i="6"/>
  <c r="D27" i="6"/>
  <c r="C27" i="6"/>
  <c r="B27" i="6"/>
  <c r="H26" i="6"/>
  <c r="G26" i="6"/>
  <c r="F26" i="6"/>
  <c r="E26" i="6"/>
  <c r="D26" i="6"/>
  <c r="C26" i="6"/>
  <c r="B26" i="6"/>
  <c r="H25" i="6"/>
  <c r="G25" i="6"/>
  <c r="F25" i="6"/>
  <c r="E25" i="6"/>
  <c r="D25" i="6"/>
  <c r="C25" i="6"/>
  <c r="B25" i="6"/>
  <c r="H24" i="6"/>
  <c r="G24" i="6"/>
  <c r="F24" i="6"/>
  <c r="E24" i="6"/>
  <c r="D24" i="6"/>
  <c r="C24" i="6"/>
  <c r="B24" i="6"/>
  <c r="H23" i="6"/>
  <c r="G23" i="6"/>
  <c r="F23" i="6"/>
  <c r="E23" i="6"/>
  <c r="D23" i="6"/>
  <c r="C23" i="6"/>
  <c r="B23" i="6"/>
  <c r="H22" i="6"/>
  <c r="G22" i="6"/>
  <c r="F22" i="6"/>
  <c r="E22" i="6"/>
  <c r="D22" i="6"/>
  <c r="C22" i="6"/>
  <c r="H21" i="6"/>
  <c r="G21" i="6"/>
  <c r="F21" i="6"/>
  <c r="E21" i="6"/>
  <c r="D21" i="6"/>
  <c r="C21" i="6"/>
  <c r="B21" i="6"/>
  <c r="H20" i="6"/>
  <c r="G20" i="6"/>
  <c r="F20" i="6"/>
  <c r="E20" i="6"/>
  <c r="D20" i="6"/>
  <c r="C20" i="6"/>
  <c r="B20" i="6"/>
  <c r="H19" i="6"/>
  <c r="G19" i="6"/>
  <c r="F19" i="6"/>
  <c r="E19" i="6"/>
  <c r="D19" i="6"/>
  <c r="C19" i="6"/>
  <c r="B19" i="6"/>
  <c r="H18" i="6"/>
  <c r="G18" i="6"/>
  <c r="F18" i="6"/>
  <c r="E18" i="6"/>
  <c r="D18" i="6"/>
  <c r="C18" i="6"/>
  <c r="B18" i="6"/>
  <c r="H17" i="6"/>
  <c r="G17" i="6"/>
  <c r="F17" i="6"/>
  <c r="E17" i="6"/>
  <c r="D17" i="6"/>
  <c r="C17" i="6"/>
  <c r="B17" i="6"/>
  <c r="H16" i="6"/>
  <c r="G16" i="6"/>
  <c r="F16" i="6"/>
  <c r="E16" i="6"/>
  <c r="D16" i="6"/>
  <c r="C16" i="6"/>
  <c r="B16" i="6"/>
  <c r="H15" i="6"/>
  <c r="G15" i="6"/>
  <c r="F15" i="6"/>
  <c r="E15" i="6"/>
  <c r="D15" i="6"/>
  <c r="C15" i="6"/>
  <c r="B15" i="6"/>
  <c r="H14" i="6"/>
  <c r="G14" i="6"/>
  <c r="F14" i="6"/>
  <c r="E14" i="6"/>
  <c r="D14" i="6"/>
  <c r="C14" i="6"/>
  <c r="B14" i="6"/>
  <c r="H13" i="6"/>
  <c r="G13" i="6"/>
  <c r="F13" i="6"/>
  <c r="E13" i="6"/>
  <c r="D13" i="6"/>
  <c r="C13" i="6"/>
  <c r="B13" i="6"/>
  <c r="H12" i="6"/>
  <c r="G12" i="6"/>
  <c r="F12" i="6"/>
  <c r="E12" i="6"/>
  <c r="D12" i="6"/>
  <c r="C12" i="6"/>
  <c r="B12" i="6"/>
  <c r="H11" i="6"/>
  <c r="G11" i="6"/>
  <c r="F11" i="6"/>
  <c r="E11" i="6"/>
  <c r="D11" i="6"/>
  <c r="C11" i="6"/>
  <c r="B11" i="6"/>
  <c r="H10" i="6"/>
  <c r="G10" i="6"/>
  <c r="F10" i="6"/>
  <c r="E10" i="6"/>
  <c r="D10" i="6"/>
  <c r="C10" i="6"/>
  <c r="B10" i="6"/>
  <c r="H9" i="6"/>
  <c r="G9" i="6"/>
  <c r="F9" i="6"/>
  <c r="E9" i="6"/>
  <c r="D9" i="6"/>
  <c r="C9" i="6"/>
  <c r="B9" i="6"/>
  <c r="H8" i="6"/>
  <c r="G8" i="6"/>
  <c r="F8" i="6"/>
  <c r="E8" i="6"/>
  <c r="D8" i="6"/>
  <c r="C8" i="6"/>
  <c r="B8" i="6"/>
  <c r="H6" i="6"/>
  <c r="G6" i="6"/>
  <c r="F6" i="6"/>
  <c r="E6" i="6"/>
  <c r="D6" i="6"/>
  <c r="C6" i="6"/>
  <c r="H5" i="6"/>
  <c r="G5" i="6"/>
  <c r="F5" i="6"/>
  <c r="E5" i="6"/>
  <c r="D5" i="6"/>
  <c r="C5" i="6"/>
  <c r="H4" i="6"/>
  <c r="G4" i="6"/>
  <c r="F4" i="6"/>
  <c r="E4" i="6"/>
  <c r="D4" i="6"/>
  <c r="C4" i="6"/>
  <c r="H3" i="6"/>
  <c r="G3" i="6"/>
  <c r="F3" i="6"/>
  <c r="E3" i="6"/>
  <c r="D3" i="6"/>
  <c r="C3" i="6"/>
  <c r="H2" i="6"/>
  <c r="G2" i="6"/>
  <c r="F2" i="6"/>
  <c r="E2" i="6"/>
  <c r="D2" i="6"/>
  <c r="C2" i="6"/>
  <c r="B2" i="6"/>
  <c r="M24" i="2"/>
  <c r="B1" i="5"/>
  <c r="B4" i="5"/>
  <c r="C4" i="5"/>
  <c r="D4" i="5"/>
  <c r="F4" i="5"/>
  <c r="G4" i="5"/>
  <c r="H4" i="5"/>
  <c r="J4" i="5"/>
  <c r="K4" i="5"/>
  <c r="L4" i="5"/>
  <c r="N4" i="5"/>
  <c r="O4" i="5"/>
  <c r="P4" i="5"/>
  <c r="R4" i="5"/>
  <c r="S4" i="5"/>
  <c r="T4" i="5"/>
  <c r="V4" i="5"/>
  <c r="W4" i="5"/>
  <c r="B5" i="5"/>
  <c r="C5" i="5"/>
  <c r="D5" i="5"/>
  <c r="F5" i="5"/>
  <c r="G5" i="5"/>
  <c r="H5" i="5"/>
  <c r="J5" i="5"/>
  <c r="K5" i="5"/>
  <c r="L5" i="5"/>
  <c r="N5" i="5"/>
  <c r="O5" i="5"/>
  <c r="P5" i="5"/>
  <c r="R5" i="5"/>
  <c r="S5" i="5"/>
  <c r="T5" i="5"/>
  <c r="V5" i="5"/>
  <c r="W5" i="5"/>
  <c r="B6" i="5"/>
  <c r="C6" i="5"/>
  <c r="D6" i="5"/>
  <c r="F6" i="5"/>
  <c r="G6" i="5"/>
  <c r="H6" i="5"/>
  <c r="J6" i="5"/>
  <c r="K6" i="5"/>
  <c r="L6" i="5"/>
  <c r="N6" i="5"/>
  <c r="O6" i="5"/>
  <c r="P6" i="5"/>
  <c r="R6" i="5"/>
  <c r="S6" i="5"/>
  <c r="T6" i="5"/>
  <c r="V6" i="5"/>
  <c r="W6" i="5"/>
  <c r="B7" i="5"/>
  <c r="C7" i="5"/>
  <c r="D7" i="5"/>
  <c r="F7" i="5"/>
  <c r="G7" i="5"/>
  <c r="H7" i="5"/>
  <c r="J7" i="5"/>
  <c r="K7" i="5"/>
  <c r="L7" i="5"/>
  <c r="N7" i="5"/>
  <c r="O7" i="5"/>
  <c r="P7" i="5"/>
  <c r="R7" i="5"/>
  <c r="S7" i="5"/>
  <c r="T7" i="5"/>
  <c r="V7" i="5"/>
  <c r="W7" i="5"/>
  <c r="B8" i="5"/>
  <c r="C8" i="5"/>
  <c r="D8" i="5"/>
  <c r="F8" i="5"/>
  <c r="G8" i="5"/>
  <c r="H8" i="5"/>
  <c r="J8" i="5"/>
  <c r="K8" i="5"/>
  <c r="L8" i="5"/>
  <c r="N8" i="5"/>
  <c r="O8" i="5"/>
  <c r="P8" i="5"/>
  <c r="R8" i="5"/>
  <c r="S8" i="5"/>
  <c r="T8" i="5"/>
  <c r="V8" i="5"/>
  <c r="W8" i="5"/>
  <c r="B9" i="5"/>
  <c r="C9" i="5"/>
  <c r="D9" i="5"/>
  <c r="F9" i="5"/>
  <c r="G9" i="5"/>
  <c r="H9" i="5"/>
  <c r="J9" i="5"/>
  <c r="K9" i="5"/>
  <c r="L9" i="5"/>
  <c r="N9" i="5"/>
  <c r="O9" i="5"/>
  <c r="P9" i="5"/>
  <c r="R9" i="5"/>
  <c r="S9" i="5"/>
  <c r="T9" i="5"/>
  <c r="V9" i="5"/>
  <c r="W9" i="5"/>
  <c r="B10" i="5"/>
  <c r="C10" i="5"/>
  <c r="D10" i="5"/>
  <c r="F10" i="5"/>
  <c r="G10" i="5"/>
  <c r="H10" i="5"/>
  <c r="J10" i="5"/>
  <c r="K10" i="5"/>
  <c r="L10" i="5"/>
  <c r="N10" i="5"/>
  <c r="O10" i="5"/>
  <c r="P10" i="5"/>
  <c r="R10" i="5"/>
  <c r="S10" i="5"/>
  <c r="T10" i="5"/>
  <c r="V10" i="5"/>
  <c r="W10" i="5"/>
  <c r="B11" i="5"/>
  <c r="C11" i="5"/>
  <c r="D11" i="5"/>
  <c r="F11" i="5"/>
  <c r="G11" i="5"/>
  <c r="H11" i="5"/>
  <c r="J11" i="5"/>
  <c r="K11" i="5"/>
  <c r="L11" i="5"/>
  <c r="N11" i="5"/>
  <c r="O11" i="5"/>
  <c r="P11" i="5"/>
  <c r="R11" i="5"/>
  <c r="S11" i="5"/>
  <c r="T11" i="5"/>
  <c r="V11" i="5"/>
  <c r="W11" i="5"/>
  <c r="B12" i="5"/>
  <c r="C12" i="5"/>
  <c r="D12" i="5"/>
  <c r="F12" i="5"/>
  <c r="G12" i="5"/>
  <c r="H12" i="5"/>
  <c r="J12" i="5"/>
  <c r="K12" i="5"/>
  <c r="L12" i="5"/>
  <c r="N12" i="5"/>
  <c r="O12" i="5"/>
  <c r="P12" i="5"/>
  <c r="R12" i="5"/>
  <c r="S12" i="5"/>
  <c r="T12" i="5"/>
  <c r="V12" i="5"/>
  <c r="W12" i="5"/>
  <c r="B13" i="5"/>
  <c r="C13" i="5"/>
  <c r="D13" i="5"/>
  <c r="F13" i="5"/>
  <c r="G13" i="5"/>
  <c r="H13" i="5"/>
  <c r="J13" i="5"/>
  <c r="K13" i="5"/>
  <c r="L13" i="5"/>
  <c r="N13" i="5"/>
  <c r="O13" i="5"/>
  <c r="P13" i="5"/>
  <c r="R13" i="5"/>
  <c r="S13" i="5"/>
  <c r="T13" i="5"/>
  <c r="V13" i="5"/>
  <c r="W13" i="5"/>
  <c r="B14" i="5"/>
  <c r="C14" i="5"/>
  <c r="D14" i="5"/>
  <c r="F14" i="5"/>
  <c r="G14" i="5"/>
  <c r="H14" i="5"/>
  <c r="J14" i="5"/>
  <c r="K14" i="5"/>
  <c r="L14" i="5"/>
  <c r="N14" i="5"/>
  <c r="O14" i="5"/>
  <c r="P14" i="5"/>
  <c r="R14" i="5"/>
  <c r="S14" i="5"/>
  <c r="T14" i="5"/>
  <c r="V14" i="5"/>
  <c r="W14" i="5"/>
  <c r="B15" i="5"/>
  <c r="C15" i="5"/>
  <c r="D15" i="5"/>
  <c r="F15" i="5"/>
  <c r="G15" i="5"/>
  <c r="H15" i="5"/>
  <c r="J15" i="5"/>
  <c r="K15" i="5"/>
  <c r="L15" i="5"/>
  <c r="N15" i="5"/>
  <c r="O15" i="5"/>
  <c r="P15" i="5"/>
  <c r="R15" i="5"/>
  <c r="S15" i="5"/>
  <c r="T15" i="5"/>
  <c r="V15" i="5"/>
  <c r="W15" i="5"/>
  <c r="B18" i="5"/>
  <c r="C18" i="5"/>
  <c r="D18" i="5"/>
  <c r="F18" i="5"/>
  <c r="G18" i="5"/>
  <c r="H18" i="5"/>
  <c r="J18" i="5"/>
  <c r="K18" i="5"/>
  <c r="L18" i="5"/>
  <c r="N18" i="5"/>
  <c r="O18" i="5"/>
  <c r="P18" i="5"/>
  <c r="R18" i="5"/>
  <c r="S18" i="5"/>
  <c r="T18" i="5"/>
  <c r="V18" i="5"/>
  <c r="W18" i="5"/>
  <c r="B19" i="5"/>
  <c r="C19" i="5"/>
  <c r="D19" i="5"/>
  <c r="F19" i="5"/>
  <c r="G19" i="5"/>
  <c r="H19" i="5"/>
  <c r="J19" i="5"/>
  <c r="K19" i="5"/>
  <c r="L19" i="5"/>
  <c r="N19" i="5"/>
  <c r="O19" i="5"/>
  <c r="P19" i="5"/>
  <c r="R19" i="5"/>
  <c r="S19" i="5"/>
  <c r="T19" i="5"/>
  <c r="V19" i="5"/>
  <c r="W19" i="5"/>
  <c r="B20" i="5"/>
  <c r="C20" i="5"/>
  <c r="D20" i="5"/>
  <c r="F20" i="5"/>
  <c r="G20" i="5"/>
  <c r="H20" i="5"/>
  <c r="J20" i="5"/>
  <c r="K20" i="5"/>
  <c r="L20" i="5"/>
  <c r="N20" i="5"/>
  <c r="O20" i="5"/>
  <c r="P20" i="5"/>
  <c r="R20" i="5"/>
  <c r="S20" i="5"/>
  <c r="T20" i="5"/>
  <c r="V20" i="5"/>
  <c r="W20" i="5"/>
  <c r="B21" i="5"/>
  <c r="C21" i="5"/>
  <c r="D21" i="5"/>
  <c r="F21" i="5"/>
  <c r="G21" i="5"/>
  <c r="H21" i="5"/>
  <c r="J21" i="5"/>
  <c r="K21" i="5"/>
  <c r="L21" i="5"/>
  <c r="N21" i="5"/>
  <c r="O21" i="5"/>
  <c r="P21" i="5"/>
  <c r="R21" i="5"/>
  <c r="S21" i="5"/>
  <c r="T21" i="5"/>
  <c r="V21" i="5"/>
  <c r="W21" i="5"/>
  <c r="B22" i="5"/>
  <c r="C22" i="5"/>
  <c r="D22" i="5"/>
  <c r="F22" i="5"/>
  <c r="G22" i="5"/>
  <c r="H22" i="5"/>
  <c r="J22" i="5"/>
  <c r="K22" i="5"/>
  <c r="L22" i="5"/>
  <c r="N22" i="5"/>
  <c r="O22" i="5"/>
  <c r="P22" i="5"/>
  <c r="R22" i="5"/>
  <c r="S22" i="5"/>
  <c r="T22" i="5"/>
  <c r="V22" i="5"/>
  <c r="W22" i="5"/>
  <c r="B23" i="5"/>
  <c r="C23" i="5"/>
  <c r="D23" i="5"/>
  <c r="F23" i="5"/>
  <c r="G23" i="5"/>
  <c r="H23" i="5"/>
  <c r="J23" i="5"/>
  <c r="K23" i="5"/>
  <c r="L23" i="5"/>
  <c r="N23" i="5"/>
  <c r="O23" i="5"/>
  <c r="P23" i="5"/>
  <c r="R23" i="5"/>
  <c r="S23" i="5"/>
  <c r="T23" i="5"/>
  <c r="V23" i="5"/>
  <c r="W23" i="5"/>
  <c r="B24" i="5"/>
  <c r="C24" i="5"/>
  <c r="D24" i="5"/>
  <c r="F24" i="5"/>
  <c r="G24" i="5"/>
  <c r="H24" i="5"/>
  <c r="J24" i="5"/>
  <c r="K24" i="5"/>
  <c r="L24" i="5"/>
  <c r="N24" i="5"/>
  <c r="O24" i="5"/>
  <c r="P24" i="5"/>
  <c r="R24" i="5"/>
  <c r="S24" i="5"/>
  <c r="T24" i="5"/>
  <c r="V24" i="5"/>
  <c r="W24" i="5"/>
  <c r="B25" i="5"/>
  <c r="C25" i="5"/>
  <c r="D25" i="5"/>
  <c r="F25" i="5"/>
  <c r="G25" i="5"/>
  <c r="H25" i="5"/>
  <c r="J25" i="5"/>
  <c r="K25" i="5"/>
  <c r="L25" i="5"/>
  <c r="N25" i="5"/>
  <c r="O25" i="5"/>
  <c r="P25" i="5"/>
  <c r="R25" i="5"/>
  <c r="S25" i="5"/>
  <c r="T25" i="5"/>
  <c r="V25" i="5"/>
  <c r="W25" i="5"/>
  <c r="B26" i="5"/>
  <c r="C26" i="5"/>
  <c r="D26" i="5"/>
  <c r="F26" i="5"/>
  <c r="G26" i="5"/>
  <c r="H26" i="5"/>
  <c r="J26" i="5"/>
  <c r="K26" i="5"/>
  <c r="L26" i="5"/>
  <c r="N26" i="5"/>
  <c r="O26" i="5"/>
  <c r="P26" i="5"/>
  <c r="R26" i="5"/>
  <c r="S26" i="5"/>
  <c r="T26" i="5"/>
  <c r="V26" i="5"/>
  <c r="W26" i="5"/>
  <c r="B27" i="5"/>
  <c r="C27" i="5"/>
  <c r="D27" i="5"/>
  <c r="F27" i="5"/>
  <c r="G27" i="5"/>
  <c r="H27" i="5"/>
  <c r="J27" i="5"/>
  <c r="K27" i="5"/>
  <c r="L27" i="5"/>
  <c r="N27" i="5"/>
  <c r="O27" i="5"/>
  <c r="P27" i="5"/>
  <c r="R27" i="5"/>
  <c r="S27" i="5"/>
  <c r="T27" i="5"/>
  <c r="V27" i="5"/>
  <c r="W27" i="5"/>
  <c r="B28" i="5"/>
  <c r="C28" i="5"/>
  <c r="D28" i="5"/>
  <c r="F28" i="5"/>
  <c r="G28" i="5"/>
  <c r="H28" i="5"/>
  <c r="J28" i="5"/>
  <c r="K28" i="5"/>
  <c r="L28" i="5"/>
  <c r="N28" i="5"/>
  <c r="O28" i="5"/>
  <c r="P28" i="5"/>
  <c r="R28" i="5"/>
  <c r="S28" i="5"/>
  <c r="T28" i="5"/>
  <c r="V28" i="5"/>
  <c r="W28" i="5"/>
  <c r="B29" i="5"/>
  <c r="C29" i="5"/>
  <c r="D29" i="5"/>
  <c r="F29" i="5"/>
  <c r="G29" i="5"/>
  <c r="H29" i="5"/>
  <c r="J29" i="5"/>
  <c r="K29" i="5"/>
  <c r="L29" i="5"/>
  <c r="N29" i="5"/>
  <c r="O29" i="5"/>
  <c r="P29" i="5"/>
  <c r="R29" i="5"/>
  <c r="S29" i="5"/>
  <c r="T29" i="5"/>
  <c r="V29" i="5"/>
  <c r="W29" i="5"/>
  <c r="G33" i="5"/>
  <c r="K33" i="5"/>
  <c r="O33" i="5"/>
  <c r="S33" i="5"/>
  <c r="G34" i="5"/>
  <c r="K34" i="5"/>
  <c r="O34" i="5"/>
  <c r="S34" i="5"/>
  <c r="G35" i="5"/>
  <c r="K35" i="5"/>
  <c r="O35" i="5"/>
  <c r="S35" i="5"/>
  <c r="G36" i="5"/>
  <c r="K36" i="5"/>
  <c r="O36" i="5"/>
  <c r="S36" i="5"/>
  <c r="G37" i="5"/>
  <c r="K37" i="5"/>
  <c r="O37" i="5"/>
  <c r="S37" i="5"/>
  <c r="G38" i="5"/>
  <c r="K38" i="5"/>
  <c r="O38" i="5"/>
  <c r="S38" i="5"/>
  <c r="Q17" i="3"/>
  <c r="Q18" i="3"/>
  <c r="Q19" i="3"/>
  <c r="Q20" i="3"/>
  <c r="Q21" i="3"/>
  <c r="Q22" i="3"/>
  <c r="Q23" i="3"/>
  <c r="Q24" i="3"/>
  <c r="Q25" i="3"/>
  <c r="Q26" i="3"/>
  <c r="Q27" i="3"/>
  <c r="Q28" i="3"/>
  <c r="Q31" i="3"/>
  <c r="Q32" i="3"/>
  <c r="Q33" i="3"/>
  <c r="Q34" i="3"/>
  <c r="Q35" i="3"/>
  <c r="Q36" i="3"/>
  <c r="Q37" i="3"/>
  <c r="Q38" i="3"/>
  <c r="Q39" i="3"/>
  <c r="Q40" i="3"/>
  <c r="Q41" i="3"/>
  <c r="Q42" i="3"/>
  <c r="A4" i="2"/>
  <c r="B4" i="2"/>
  <c r="C4" i="2"/>
  <c r="E4" i="2"/>
  <c r="F4" i="2"/>
  <c r="G4" i="2"/>
  <c r="I4" i="2"/>
  <c r="J4" i="2"/>
  <c r="K4" i="2"/>
  <c r="M4" i="2"/>
  <c r="N4" i="2"/>
  <c r="O4" i="2"/>
  <c r="Q4" i="2"/>
  <c r="R4" i="2"/>
  <c r="S4" i="2"/>
  <c r="U4" i="2"/>
  <c r="V4" i="2"/>
  <c r="A5" i="2"/>
  <c r="B5" i="2"/>
  <c r="C5" i="2"/>
  <c r="E5" i="2"/>
  <c r="F5" i="2"/>
  <c r="G5" i="2"/>
  <c r="I5" i="2"/>
  <c r="J5" i="2"/>
  <c r="K5" i="2"/>
  <c r="M5" i="2"/>
  <c r="N5" i="2"/>
  <c r="O5" i="2"/>
  <c r="Q5" i="2"/>
  <c r="R5" i="2"/>
  <c r="S5" i="2"/>
  <c r="U5" i="2"/>
  <c r="V5" i="2"/>
  <c r="A6" i="2"/>
  <c r="B6" i="2"/>
  <c r="C6" i="2"/>
  <c r="E6" i="2"/>
  <c r="F6" i="2"/>
  <c r="G6" i="2"/>
  <c r="I6" i="2"/>
  <c r="J6" i="2"/>
  <c r="K6" i="2"/>
  <c r="M6" i="2"/>
  <c r="N6" i="2"/>
  <c r="O6" i="2"/>
  <c r="Q6" i="2"/>
  <c r="R6" i="2"/>
  <c r="S6" i="2"/>
  <c r="U6" i="2"/>
  <c r="V6" i="2"/>
  <c r="A7" i="2"/>
  <c r="B7" i="2"/>
  <c r="C7" i="2"/>
  <c r="E7" i="2"/>
  <c r="F7" i="2"/>
  <c r="G7" i="2"/>
  <c r="I7" i="2"/>
  <c r="J7" i="2"/>
  <c r="K7" i="2"/>
  <c r="M7" i="2"/>
  <c r="N7" i="2"/>
  <c r="O7" i="2"/>
  <c r="Q7" i="2"/>
  <c r="R7" i="2"/>
  <c r="S7" i="2"/>
  <c r="U7" i="2"/>
  <c r="V7" i="2"/>
  <c r="A8" i="2"/>
  <c r="B8" i="2"/>
  <c r="C8" i="2"/>
  <c r="E8" i="2"/>
  <c r="F8" i="2"/>
  <c r="G8" i="2"/>
  <c r="I8" i="2"/>
  <c r="J8" i="2"/>
  <c r="K8" i="2"/>
  <c r="M8" i="2"/>
  <c r="N8" i="2"/>
  <c r="O8" i="2"/>
  <c r="Q8" i="2"/>
  <c r="R8" i="2"/>
  <c r="S8" i="2"/>
  <c r="U8" i="2"/>
  <c r="V8" i="2"/>
  <c r="A9" i="2"/>
  <c r="B9" i="2"/>
  <c r="C9" i="2"/>
  <c r="E9" i="2"/>
  <c r="F9" i="2"/>
  <c r="G9" i="2"/>
  <c r="I9" i="2"/>
  <c r="J9" i="2"/>
  <c r="K9" i="2"/>
  <c r="M9" i="2"/>
  <c r="N9" i="2"/>
  <c r="O9" i="2"/>
  <c r="Q9" i="2"/>
  <c r="R9" i="2"/>
  <c r="S9" i="2"/>
  <c r="U9" i="2"/>
  <c r="V9" i="2"/>
  <c r="A10" i="2"/>
  <c r="B10" i="2"/>
  <c r="C10" i="2"/>
  <c r="E10" i="2"/>
  <c r="F10" i="2"/>
  <c r="G10" i="2"/>
  <c r="I10" i="2"/>
  <c r="J10" i="2"/>
  <c r="K10" i="2"/>
  <c r="M10" i="2"/>
  <c r="N10" i="2"/>
  <c r="O10" i="2"/>
  <c r="Q10" i="2"/>
  <c r="R10" i="2"/>
  <c r="S10" i="2"/>
  <c r="U10" i="2"/>
  <c r="V10" i="2"/>
  <c r="A11" i="2"/>
  <c r="B11" i="2"/>
  <c r="C11" i="2"/>
  <c r="E11" i="2"/>
  <c r="F11" i="2"/>
  <c r="G11" i="2"/>
  <c r="I11" i="2"/>
  <c r="J11" i="2"/>
  <c r="K11" i="2"/>
  <c r="M11" i="2"/>
  <c r="N11" i="2"/>
  <c r="O11" i="2"/>
  <c r="Q11" i="2"/>
  <c r="R11" i="2"/>
  <c r="S11" i="2"/>
  <c r="U11" i="2"/>
  <c r="V11" i="2"/>
  <c r="A12" i="2"/>
  <c r="B12" i="2"/>
  <c r="C12" i="2"/>
  <c r="E12" i="2"/>
  <c r="F12" i="2"/>
  <c r="G12" i="2"/>
  <c r="I12" i="2"/>
  <c r="J12" i="2"/>
  <c r="K12" i="2"/>
  <c r="M12" i="2"/>
  <c r="N12" i="2"/>
  <c r="O12" i="2"/>
  <c r="Q12" i="2"/>
  <c r="R12" i="2"/>
  <c r="S12" i="2"/>
  <c r="U12" i="2"/>
  <c r="V12" i="2"/>
  <c r="A13" i="2"/>
  <c r="B13" i="2"/>
  <c r="C13" i="2"/>
  <c r="E13" i="2"/>
  <c r="F13" i="2"/>
  <c r="G13" i="2"/>
  <c r="I13" i="2"/>
  <c r="J13" i="2"/>
  <c r="K13" i="2"/>
  <c r="M13" i="2"/>
  <c r="N13" i="2"/>
  <c r="O13" i="2"/>
  <c r="Q13" i="2"/>
  <c r="R13" i="2"/>
  <c r="S13" i="2"/>
  <c r="U13" i="2"/>
  <c r="V13" i="2"/>
  <c r="A14" i="2"/>
  <c r="B14" i="2"/>
  <c r="C14" i="2"/>
  <c r="E14" i="2"/>
  <c r="F14" i="2"/>
  <c r="G14" i="2"/>
  <c r="I14" i="2"/>
  <c r="J14" i="2"/>
  <c r="K14" i="2"/>
  <c r="M14" i="2"/>
  <c r="N14" i="2"/>
  <c r="O14" i="2"/>
  <c r="Q14" i="2"/>
  <c r="R14" i="2"/>
  <c r="S14" i="2"/>
  <c r="U14" i="2"/>
  <c r="V14" i="2"/>
  <c r="A15" i="2"/>
  <c r="B15" i="2"/>
  <c r="C15" i="2"/>
  <c r="E15" i="2"/>
  <c r="F15" i="2"/>
  <c r="G15" i="2"/>
  <c r="I15" i="2"/>
  <c r="J15" i="2"/>
  <c r="K15" i="2"/>
  <c r="M15" i="2"/>
  <c r="N15" i="2"/>
  <c r="O15" i="2"/>
  <c r="Q15" i="2"/>
  <c r="R15" i="2"/>
  <c r="S15" i="2"/>
  <c r="U15" i="2"/>
  <c r="V15" i="2"/>
  <c r="A18" i="2"/>
  <c r="B18" i="2"/>
  <c r="C18" i="2"/>
  <c r="E18" i="2"/>
  <c r="F18" i="2"/>
  <c r="G18" i="2"/>
  <c r="I18" i="2"/>
  <c r="J18" i="2"/>
  <c r="K18" i="2"/>
  <c r="M18" i="2"/>
  <c r="N18" i="2"/>
  <c r="O18" i="2"/>
  <c r="Q18" i="2"/>
  <c r="R18" i="2"/>
  <c r="S18" i="2"/>
  <c r="U18" i="2"/>
  <c r="V18" i="2"/>
  <c r="A19" i="2"/>
  <c r="B19" i="2"/>
  <c r="C19" i="2"/>
  <c r="E19" i="2"/>
  <c r="F19" i="2"/>
  <c r="G19" i="2"/>
  <c r="I19" i="2"/>
  <c r="J19" i="2"/>
  <c r="K19" i="2"/>
  <c r="M19" i="2"/>
  <c r="N19" i="2"/>
  <c r="O19" i="2"/>
  <c r="Q19" i="2"/>
  <c r="R19" i="2"/>
  <c r="S19" i="2"/>
  <c r="U19" i="2"/>
  <c r="V19" i="2"/>
  <c r="A20" i="2"/>
  <c r="B20" i="2"/>
  <c r="C20" i="2"/>
  <c r="E20" i="2"/>
  <c r="F20" i="2"/>
  <c r="G20" i="2"/>
  <c r="I20" i="2"/>
  <c r="J20" i="2"/>
  <c r="K20" i="2"/>
  <c r="M20" i="2"/>
  <c r="N20" i="2"/>
  <c r="O20" i="2"/>
  <c r="Q20" i="2"/>
  <c r="R20" i="2"/>
  <c r="S20" i="2"/>
  <c r="U20" i="2"/>
  <c r="V20" i="2"/>
  <c r="A21" i="2"/>
  <c r="B21" i="2"/>
  <c r="C21" i="2"/>
  <c r="E21" i="2"/>
  <c r="F21" i="2"/>
  <c r="G21" i="2"/>
  <c r="I21" i="2"/>
  <c r="J21" i="2"/>
  <c r="K21" i="2"/>
  <c r="M21" i="2"/>
  <c r="N21" i="2"/>
  <c r="O21" i="2"/>
  <c r="Q21" i="2"/>
  <c r="R21" i="2"/>
  <c r="S21" i="2"/>
  <c r="U21" i="2"/>
  <c r="V21" i="2"/>
  <c r="A22" i="2"/>
  <c r="B22" i="2"/>
  <c r="C22" i="2"/>
  <c r="E22" i="2"/>
  <c r="F22" i="2"/>
  <c r="G22" i="2"/>
  <c r="I22" i="2"/>
  <c r="J22" i="2"/>
  <c r="K22" i="2"/>
  <c r="M22" i="2"/>
  <c r="N22" i="2"/>
  <c r="O22" i="2"/>
  <c r="Q22" i="2"/>
  <c r="R22" i="2"/>
  <c r="S22" i="2"/>
  <c r="U22" i="2"/>
  <c r="V22" i="2"/>
  <c r="A23" i="2"/>
  <c r="B23" i="2"/>
  <c r="C23" i="2"/>
  <c r="E23" i="2"/>
  <c r="F23" i="2"/>
  <c r="G23" i="2"/>
  <c r="I23" i="2"/>
  <c r="J23" i="2"/>
  <c r="K23" i="2"/>
  <c r="M23" i="2"/>
  <c r="N23" i="2"/>
  <c r="O23" i="2"/>
  <c r="Q23" i="2"/>
  <c r="R23" i="2"/>
  <c r="S23" i="2"/>
  <c r="U23" i="2"/>
  <c r="V23" i="2"/>
  <c r="A24" i="2"/>
  <c r="B24" i="2"/>
  <c r="C24" i="2"/>
  <c r="E24" i="2"/>
  <c r="F24" i="2"/>
  <c r="G24" i="2"/>
  <c r="I24" i="2"/>
  <c r="J24" i="2"/>
  <c r="K24" i="2"/>
  <c r="N24" i="2"/>
  <c r="O24" i="2"/>
  <c r="Q24" i="2"/>
  <c r="R24" i="2"/>
  <c r="S24" i="2"/>
  <c r="U24" i="2"/>
  <c r="V24" i="2"/>
  <c r="A25" i="2"/>
  <c r="B25" i="2"/>
  <c r="C25" i="2"/>
  <c r="E25" i="2"/>
  <c r="F25" i="2"/>
  <c r="G25" i="2"/>
  <c r="I25" i="2"/>
  <c r="J25" i="2"/>
  <c r="K25" i="2"/>
  <c r="M25" i="2"/>
  <c r="N25" i="2"/>
  <c r="O25" i="2"/>
  <c r="Q25" i="2"/>
  <c r="R25" i="2"/>
  <c r="S25" i="2"/>
  <c r="U25" i="2"/>
  <c r="V25" i="2"/>
  <c r="A26" i="2"/>
  <c r="B26" i="2"/>
  <c r="C26" i="2"/>
  <c r="E26" i="2"/>
  <c r="F26" i="2"/>
  <c r="G26" i="2"/>
  <c r="I26" i="2"/>
  <c r="J26" i="2"/>
  <c r="K26" i="2"/>
  <c r="M26" i="2"/>
  <c r="N26" i="2"/>
  <c r="O26" i="2"/>
  <c r="Q26" i="2"/>
  <c r="R26" i="2"/>
  <c r="S26" i="2"/>
  <c r="U26" i="2"/>
  <c r="V26" i="2"/>
  <c r="A27" i="2"/>
  <c r="B27" i="2"/>
  <c r="C27" i="2"/>
  <c r="E27" i="2"/>
  <c r="F27" i="2"/>
  <c r="G27" i="2"/>
  <c r="I27" i="2"/>
  <c r="J27" i="2"/>
  <c r="K27" i="2"/>
  <c r="M27" i="2"/>
  <c r="N27" i="2"/>
  <c r="O27" i="2"/>
  <c r="Q27" i="2"/>
  <c r="R27" i="2"/>
  <c r="S27" i="2"/>
  <c r="U27" i="2"/>
  <c r="V27" i="2"/>
  <c r="A28" i="2"/>
  <c r="B28" i="2"/>
  <c r="C28" i="2"/>
  <c r="E28" i="2"/>
  <c r="F28" i="2"/>
  <c r="G28" i="2"/>
  <c r="I28" i="2"/>
  <c r="J28" i="2"/>
  <c r="K28" i="2"/>
  <c r="M28" i="2"/>
  <c r="N28" i="2"/>
  <c r="O28" i="2"/>
  <c r="Q28" i="2"/>
  <c r="R28" i="2"/>
  <c r="S28" i="2"/>
  <c r="U28" i="2"/>
  <c r="V28" i="2"/>
  <c r="A29" i="2"/>
  <c r="B29" i="2"/>
  <c r="C29" i="2"/>
  <c r="E29" i="2"/>
  <c r="F29" i="2"/>
  <c r="G29" i="2"/>
  <c r="I29" i="2"/>
  <c r="J29" i="2"/>
  <c r="K29" i="2"/>
  <c r="M29" i="2"/>
  <c r="N29" i="2"/>
  <c r="O29" i="2"/>
  <c r="Q29" i="2"/>
  <c r="R29" i="2"/>
  <c r="S29" i="2"/>
  <c r="U29" i="2"/>
  <c r="V29" i="2"/>
  <c r="F33" i="2"/>
  <c r="J33" i="2"/>
  <c r="N33" i="2"/>
  <c r="R33" i="2"/>
  <c r="F34" i="2"/>
  <c r="J34" i="2"/>
  <c r="N34" i="2"/>
  <c r="R34" i="2"/>
  <c r="F35" i="2"/>
  <c r="J35" i="2"/>
  <c r="N35" i="2"/>
  <c r="R35" i="2"/>
  <c r="F36" i="2"/>
  <c r="J36" i="2"/>
  <c r="N36" i="2"/>
  <c r="R36" i="2"/>
  <c r="F37" i="2"/>
  <c r="J37" i="2"/>
  <c r="N37" i="2"/>
  <c r="R37" i="2"/>
  <c r="F38" i="2"/>
  <c r="J38" i="2"/>
  <c r="N38" i="2"/>
  <c r="R3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</author>
  </authors>
  <commentList>
    <comment ref="N16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Eric:</t>
        </r>
        <r>
          <rPr>
            <sz val="8"/>
            <color indexed="81"/>
            <rFont val="Tahoma"/>
            <family val="2"/>
          </rPr>
          <t xml:space="preserve">
Copy from standings above</t>
        </r>
      </text>
    </comment>
    <comment ref="O16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Eric:</t>
        </r>
        <r>
          <rPr>
            <sz val="8"/>
            <color indexed="81"/>
            <rFont val="Tahoma"/>
            <family val="2"/>
          </rPr>
          <t xml:space="preserve">
Sort Here</t>
        </r>
      </text>
    </comment>
    <comment ref="N30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Eric:</t>
        </r>
        <r>
          <rPr>
            <sz val="8"/>
            <color indexed="81"/>
            <rFont val="Tahoma"/>
            <family val="2"/>
          </rPr>
          <t xml:space="preserve">
Copy from standings above</t>
        </r>
      </text>
    </comment>
  </commentList>
</comments>
</file>

<file path=xl/sharedStrings.xml><?xml version="1.0" encoding="utf-8"?>
<sst xmlns="http://schemas.openxmlformats.org/spreadsheetml/2006/main" count="879" uniqueCount="507">
  <si>
    <t>Pos</t>
  </si>
  <si>
    <t>Winged Buffalo</t>
  </si>
  <si>
    <t>Camel Jockeys</t>
  </si>
  <si>
    <t>The Bigg Doggs</t>
  </si>
  <si>
    <t>A.C.L.</t>
  </si>
  <si>
    <t>Eric Pellerin</t>
  </si>
  <si>
    <t>Jeff Nassiff</t>
  </si>
  <si>
    <t>Chris Shea</t>
  </si>
  <si>
    <t>Scott Ditto</t>
  </si>
  <si>
    <t>Mike Wakeley</t>
  </si>
  <si>
    <t>Rick Brereton</t>
  </si>
  <si>
    <t>(978)681-4107</t>
  </si>
  <si>
    <t xml:space="preserve"> (508)381-0423</t>
  </si>
  <si>
    <t>pocoroba20@aol.com</t>
  </si>
  <si>
    <t>BiggDogg4134@aol.com</t>
  </si>
  <si>
    <t>C</t>
  </si>
  <si>
    <t>1B</t>
  </si>
  <si>
    <t>2B</t>
  </si>
  <si>
    <t>SS</t>
  </si>
  <si>
    <t>3B</t>
  </si>
  <si>
    <t>CM</t>
  </si>
  <si>
    <t>MM</t>
  </si>
  <si>
    <t>OF</t>
  </si>
  <si>
    <t>DH</t>
  </si>
  <si>
    <t>P</t>
  </si>
  <si>
    <t>BAL</t>
  </si>
  <si>
    <t>Batting Average</t>
  </si>
  <si>
    <t>Runs Scored</t>
  </si>
  <si>
    <t>Home Runs</t>
  </si>
  <si>
    <t>Runs Batted In</t>
  </si>
  <si>
    <t>Stolen Bases</t>
  </si>
  <si>
    <t>Total Batting</t>
  </si>
  <si>
    <t>Wins</t>
  </si>
  <si>
    <t>Saves</t>
  </si>
  <si>
    <t>Strikeouts</t>
  </si>
  <si>
    <t>E.R.A.</t>
  </si>
  <si>
    <t>W.H.I.P.</t>
  </si>
  <si>
    <t>Total Pitching</t>
  </si>
  <si>
    <t>Grand Total</t>
  </si>
  <si>
    <t>R</t>
  </si>
  <si>
    <t>HR</t>
  </si>
  <si>
    <t>RBI</t>
  </si>
  <si>
    <t>SB</t>
  </si>
  <si>
    <t>W</t>
  </si>
  <si>
    <t>ERA</t>
  </si>
  <si>
    <t>WHIP</t>
  </si>
  <si>
    <t>Pitching</t>
  </si>
  <si>
    <t xml:space="preserve"> </t>
  </si>
  <si>
    <t>cell - (978)771-3204</t>
  </si>
  <si>
    <t>cell -  (978)764-2089</t>
  </si>
  <si>
    <t>mikewakeley@comcast.net</t>
  </si>
  <si>
    <t>WB</t>
  </si>
  <si>
    <t>ACL</t>
  </si>
  <si>
    <t>CJ</t>
  </si>
  <si>
    <t>TBD</t>
  </si>
  <si>
    <t>(413)323-6769</t>
  </si>
  <si>
    <t>Brian Farrelly</t>
  </si>
  <si>
    <t>Total</t>
  </si>
  <si>
    <t>Batting</t>
  </si>
  <si>
    <t>cell - (508)333-9127</t>
  </si>
  <si>
    <t>cell - (774)280-0945</t>
  </si>
  <si>
    <t>cell - (413)388-2641</t>
  </si>
  <si>
    <t>mukgod@yahoo.com</t>
  </si>
  <si>
    <t>Iron Men</t>
  </si>
  <si>
    <t>IM</t>
  </si>
  <si>
    <t>+/-</t>
  </si>
  <si>
    <t>HOME RUNS</t>
  </si>
  <si>
    <t>RBIS</t>
  </si>
  <si>
    <t>STOLEN BASES</t>
  </si>
  <si>
    <t>AVERAGE</t>
  </si>
  <si>
    <t>WINS</t>
  </si>
  <si>
    <t>SAVES</t>
  </si>
  <si>
    <t>(W + H) / IP</t>
  </si>
  <si>
    <t>STRIKE OUTS</t>
  </si>
  <si>
    <t>AVG</t>
  </si>
  <si>
    <t>SV</t>
  </si>
  <si>
    <t>SO</t>
  </si>
  <si>
    <t>TOTAL</t>
  </si>
  <si>
    <t>Team</t>
  </si>
  <si>
    <t>Year</t>
  </si>
  <si>
    <t>Wk</t>
  </si>
  <si>
    <t>PTS</t>
  </si>
  <si>
    <t>brianfarrelly76@gmail.com</t>
  </si>
  <si>
    <t>cell - (978)799-8553</t>
  </si>
  <si>
    <t>rickbrereton@verizon.net</t>
  </si>
  <si>
    <t>Sons of Elijah Dukes</t>
  </si>
  <si>
    <t>Rooster Resurgence</t>
  </si>
  <si>
    <t>SOE</t>
  </si>
  <si>
    <t>RR</t>
  </si>
  <si>
    <t>scottditto31@gmail.com</t>
  </si>
  <si>
    <t>RUNS</t>
  </si>
  <si>
    <t>The Chiefs</t>
  </si>
  <si>
    <t>Phil Reardon</t>
  </si>
  <si>
    <t>j_stype@yahoo.com</t>
  </si>
  <si>
    <t xml:space="preserve"> Jason Stypolkowski </t>
  </si>
  <si>
    <t>philreardon@hotmail.com</t>
  </si>
  <si>
    <t>cell - (978)930-3581</t>
  </si>
  <si>
    <t>cell - (603)275-4217</t>
  </si>
  <si>
    <t>cell - (703)744-0718</t>
  </si>
  <si>
    <t>B1</t>
  </si>
  <si>
    <t>B2</t>
  </si>
  <si>
    <t>TC</t>
  </si>
  <si>
    <t>Cantstandyas</t>
  </si>
  <si>
    <t>CAN</t>
  </si>
  <si>
    <t>Russ Hall</t>
  </si>
  <si>
    <t xml:space="preserve"> rhdude35@gmail.com</t>
  </si>
  <si>
    <t>Hillie Pride</t>
  </si>
  <si>
    <t>cell - (413)523-2881</t>
  </si>
  <si>
    <t>HP</t>
  </si>
  <si>
    <t>Brian Guilmet</t>
  </si>
  <si>
    <t>cell - (781)424-3550</t>
  </si>
  <si>
    <t>brianguilmet@comcast.net</t>
  </si>
  <si>
    <t>Non-Smokers</t>
  </si>
  <si>
    <t>IL</t>
  </si>
  <si>
    <t>STANDINGS BY CATEGORY</t>
  </si>
  <si>
    <t>NS</t>
  </si>
  <si>
    <t>M1</t>
  </si>
  <si>
    <t>M2</t>
  </si>
  <si>
    <t>M3</t>
  </si>
  <si>
    <t>B3</t>
  </si>
  <si>
    <t>Doyle's Dingers</t>
  </si>
  <si>
    <t>Kevin Doyle</t>
  </si>
  <si>
    <t>cell - (603)781-7868</t>
  </si>
  <si>
    <t xml:space="preserve">popeyedoyle.doyle@gmail.com </t>
  </si>
  <si>
    <t>DD</t>
  </si>
  <si>
    <t>B4</t>
  </si>
  <si>
    <t>M. Olson - ATL</t>
  </si>
  <si>
    <t>C. Seager - TEX</t>
  </si>
  <si>
    <t>F. Lindor - NYM</t>
  </si>
  <si>
    <t>B. Witt Jr. - KC</t>
  </si>
  <si>
    <t>M. Machado - SD</t>
  </si>
  <si>
    <t>R. Devers - BOS</t>
  </si>
  <si>
    <t>Z. Wheeler - PHI</t>
  </si>
  <si>
    <t>A. Rutschman - BAL</t>
  </si>
  <si>
    <t>O. Cruz - PIT</t>
  </si>
  <si>
    <t>J. Rodriguez - SEA</t>
  </si>
  <si>
    <t>A. Garcia - TEX</t>
  </si>
  <si>
    <t>R. Greene - DET</t>
  </si>
  <si>
    <t>L. Castillo - SEA</t>
  </si>
  <si>
    <t>G. Kirby - SEA</t>
  </si>
  <si>
    <t>C. Bassitt - TOR</t>
  </si>
  <si>
    <t>D. Cease - SD</t>
  </si>
  <si>
    <t>Team Name</t>
  </si>
  <si>
    <t>M. Harris - ATL</t>
  </si>
  <si>
    <t>M. Betts - LAD</t>
  </si>
  <si>
    <t>R. Acuna - ATL</t>
  </si>
  <si>
    <t>C. Javier - HOU</t>
  </si>
  <si>
    <t>ROR</t>
  </si>
  <si>
    <t xml:space="preserve"> Fantasy Baseball -  2024 Final Standings</t>
  </si>
  <si>
    <t>H. Greene - CIN</t>
  </si>
  <si>
    <t>J. Soto - NYM</t>
  </si>
  <si>
    <t>B. Snell - LAD</t>
  </si>
  <si>
    <t>C. Walker - HOU</t>
  </si>
  <si>
    <t>G. Torres - DET</t>
  </si>
  <si>
    <t>(2) J.T. Realmuto - PHI</t>
  </si>
  <si>
    <t>(2) M. Semien - TEX</t>
  </si>
  <si>
    <t>(9) J. Altuve - HOU</t>
  </si>
  <si>
    <t>(1) Y. Alvarez - HOU</t>
  </si>
  <si>
    <t>(19) C. Carroll - AZ</t>
  </si>
  <si>
    <t>(13) J. Burger - TEX</t>
  </si>
  <si>
    <t>(10) C. Raleigh - SEA</t>
  </si>
  <si>
    <t>(13) L. Thomas - CLE</t>
  </si>
  <si>
    <t>(19) T. Casas - BOS</t>
  </si>
  <si>
    <t>(14) G. Moreno - AZ</t>
  </si>
  <si>
    <t>(20) B. Bello - BOS</t>
  </si>
  <si>
    <t>(3) O. Albies - ATL</t>
  </si>
  <si>
    <t>(21) E. Ruiz - OAK</t>
  </si>
  <si>
    <t>(13) G. Rodriguez - BAL</t>
  </si>
  <si>
    <t>(2) F. Tatis Jr. - SD</t>
  </si>
  <si>
    <t>(13) J. Lowe - TB</t>
  </si>
  <si>
    <t>(9) P. Lopez - MIN</t>
  </si>
  <si>
    <t>(12) J. Berrios - TOR</t>
  </si>
  <si>
    <t>(17) H. Brown - HOU</t>
  </si>
  <si>
    <t>(13) M. McLain - CIN</t>
  </si>
  <si>
    <t>(1) B. Bichette - TOR</t>
  </si>
  <si>
    <t>(13) F. Alvarez - NYM</t>
  </si>
  <si>
    <t>(14) J. Naylor - AZ</t>
  </si>
  <si>
    <t>(23) T. Skubal - DET</t>
  </si>
  <si>
    <t>(14) J. Duran - MIN</t>
  </si>
  <si>
    <t>(13) B. Stott - PHI</t>
  </si>
  <si>
    <t>(19) R. Lewis - MIN</t>
  </si>
  <si>
    <t>(13) T. Bibee - CLE</t>
  </si>
  <si>
    <t>(13) J. Steele - CHC</t>
  </si>
  <si>
    <t>(13) B. Miller - SEA</t>
  </si>
  <si>
    <t>(2) M. Fried - NYY</t>
  </si>
  <si>
    <t>(19) CJ Abrams - WAS</t>
  </si>
  <si>
    <t>(8) T. Glasnow - LAD</t>
  </si>
  <si>
    <t>(2) F. Freeman - LAD</t>
  </si>
  <si>
    <t>(1) T. Turner - PHI</t>
  </si>
  <si>
    <t>(5) G. Henderson - BAL</t>
  </si>
  <si>
    <t>(21) W. Buehler - BOS</t>
  </si>
  <si>
    <t>(20) B. Miller - LAD</t>
  </si>
  <si>
    <t>(7) B. Harper - PHI</t>
  </si>
  <si>
    <t>(4) Z. Gallen - AZ</t>
  </si>
  <si>
    <t>(8) C. Sale - ATL</t>
  </si>
  <si>
    <t>(1) M. Trout - LAA</t>
  </si>
  <si>
    <t>(6) E. Diaz - NYM</t>
  </si>
  <si>
    <t>(1) V. Guerrero - TOR</t>
  </si>
  <si>
    <t>(1) J. Ramirez - CLE</t>
  </si>
  <si>
    <t>(4) J. Hader - HOU</t>
  </si>
  <si>
    <t>(13) N. Jones - COL</t>
  </si>
  <si>
    <t>(18) E. De La Cruz - CIN</t>
  </si>
  <si>
    <t>(15) A. Diaz - CIN</t>
  </si>
  <si>
    <t>(19) B. Pfaadt - AZ</t>
  </si>
  <si>
    <t>(13) C. Ragans - KC</t>
  </si>
  <si>
    <t>(20) J. Jung - TEX</t>
  </si>
  <si>
    <t>(13) J. Soler - LAA</t>
  </si>
  <si>
    <t>(5) C. Yelich - MIL</t>
  </si>
  <si>
    <t>(1) K. Tucker - CHC</t>
  </si>
  <si>
    <t>(14) C. Bellinger - NYY</t>
  </si>
  <si>
    <t>(13) Z. Eflin - BAL</t>
  </si>
  <si>
    <t>(4) W. Smith - LAD</t>
  </si>
  <si>
    <t>(17) J. Pena - HOU</t>
  </si>
  <si>
    <t>(13F) A. Burleson - STL</t>
  </si>
  <si>
    <t>(8) J. Duran - BOS</t>
  </si>
  <si>
    <t>(1) L. Robert - CWS</t>
  </si>
  <si>
    <t>(3) B. Reynolds - PIT</t>
  </si>
  <si>
    <t>(13F) H. Ramos - SF</t>
  </si>
  <si>
    <t>(13F) T. Edman - LAD</t>
  </si>
  <si>
    <t>(13F) J. Pederson - TEX</t>
  </si>
  <si>
    <t>(6) A. Munoz - SEA</t>
  </si>
  <si>
    <t>(11) M. King - SD</t>
  </si>
  <si>
    <t>(13F) N. Eovaldi - TEX</t>
  </si>
  <si>
    <t>(20) C. Sanchez - PHI</t>
  </si>
  <si>
    <t>(13F) R. Blanco - HOU</t>
  </si>
  <si>
    <t>(18) R. Pepiot - TB</t>
  </si>
  <si>
    <t>(13F) K. Yates - LAD</t>
  </si>
  <si>
    <t>(14) S. Gray - STL</t>
  </si>
  <si>
    <t>(18M) P. Skenes - PIT</t>
  </si>
  <si>
    <t>(19X) R. Anthony - BOS</t>
  </si>
  <si>
    <t>(19X) M. Abel - PHI</t>
  </si>
  <si>
    <t>(16) E. Perez - MIA</t>
  </si>
  <si>
    <t>(5) S. Perez - KC</t>
  </si>
  <si>
    <t>(13F) T. d'Arnaud - LAA</t>
  </si>
  <si>
    <t>(13F) W. Castro - MIN</t>
  </si>
  <si>
    <t>(9) T. Story - BOS</t>
  </si>
  <si>
    <t>(12) I. Paredes - HOU</t>
  </si>
  <si>
    <t>(14) L. Arraez - SD</t>
  </si>
  <si>
    <t>(21) C. Correa - MIN</t>
  </si>
  <si>
    <t>(1) A. Judge - NYY</t>
  </si>
  <si>
    <t>(17) T. O'Neill - BAL</t>
  </si>
  <si>
    <t>(13F) B. Doyle - COL</t>
  </si>
  <si>
    <t>(15) K. Carpenter - DET</t>
  </si>
  <si>
    <t>(3) A. Nola - PHI</t>
  </si>
  <si>
    <t>(13F) C. Morton - BAL</t>
  </si>
  <si>
    <t>(19) R. Olson - DET</t>
  </si>
  <si>
    <t>(13F) Schwellenbach - ATL</t>
  </si>
  <si>
    <t>(13F) E. Rodriguez - AZ</t>
  </si>
  <si>
    <t>(20) S. Baz - TB</t>
  </si>
  <si>
    <t>(13F) G. Perkins - MIL</t>
  </si>
  <si>
    <t>(13F) S. Marte - NYM</t>
  </si>
  <si>
    <t>(22) A. Abbott - CIN</t>
  </si>
  <si>
    <t>(11) J. Romano - PHI</t>
  </si>
  <si>
    <t>(13F) B. Brown - CHC</t>
  </si>
  <si>
    <t>(18X) H. Waldrep - ATL</t>
  </si>
  <si>
    <t>(19X) X. Isaac - TB</t>
  </si>
  <si>
    <t>(20X) S. Stewart - CIN</t>
  </si>
  <si>
    <t>(21) S. Langeliers - OAK</t>
  </si>
  <si>
    <t>(8) A. Bohm - PHI</t>
  </si>
  <si>
    <t>(3) N. Hoerner - CHI</t>
  </si>
  <si>
    <t>(13F) M. Chapman - SF</t>
  </si>
  <si>
    <t>(22) R. McMahon - COL</t>
  </si>
  <si>
    <t>(18M) D. Crews - WAS</t>
  </si>
  <si>
    <t>(13) B. Buxton - MIN</t>
  </si>
  <si>
    <t>(15) L. Gurriel - AZ</t>
  </si>
  <si>
    <t>(17) S. Kwan - CLE</t>
  </si>
  <si>
    <t>(13F) M. Winn - STL</t>
  </si>
  <si>
    <t>(7) G. Cole - NYY</t>
  </si>
  <si>
    <t>(1) K. Gausman - TOR</t>
  </si>
  <si>
    <t>(2) F. Peralta - MIL</t>
  </si>
  <si>
    <t>(13F) S. Manaea - NYM</t>
  </si>
  <si>
    <t>(10) C. Rodon - NYY</t>
  </si>
  <si>
    <t>(11) G. Williams - CLE</t>
  </si>
  <si>
    <t>(13F) R. Suarez - PHI</t>
  </si>
  <si>
    <t>(6) E. Clase - CLE</t>
  </si>
  <si>
    <t>(13F) Woods-Richardson-MIN</t>
  </si>
  <si>
    <t>(13F) J. Irvin - WAS</t>
  </si>
  <si>
    <t>(13F) J. Adell - LAA</t>
  </si>
  <si>
    <t>(19X) C. Montgomery - CWS</t>
  </si>
  <si>
    <t>(20X) B. Lee - MIN</t>
  </si>
  <si>
    <t>(14) L. O'Hoppe - LAA</t>
  </si>
  <si>
    <t>(13F) F. Fermin - KC</t>
  </si>
  <si>
    <t>(16) J. Candelario - CIN</t>
  </si>
  <si>
    <t>(13F) L. Garcia - WAS</t>
  </si>
  <si>
    <t>(13F) E. Clement - TOR</t>
  </si>
  <si>
    <t>(21) E. Suarez - AZ</t>
  </si>
  <si>
    <t>(18M) J. Holliday - BAL</t>
  </si>
  <si>
    <t>(18) J. Chourio - MIL</t>
  </si>
  <si>
    <t>(13F) JJ Bleday - OAK</t>
  </si>
  <si>
    <t>(22) C. Rafaela - BOS</t>
  </si>
  <si>
    <t>(13F) Y. Kikuchi - LAA</t>
  </si>
  <si>
    <t>(14) J. deGrom - TEX</t>
  </si>
  <si>
    <t>(13F) Z. Littell - TB</t>
  </si>
  <si>
    <t>(13F) G. Crochet - BOS</t>
  </si>
  <si>
    <t>(23) D. Williams - NYY</t>
  </si>
  <si>
    <t>(20M) C. Scott - NYM</t>
  </si>
  <si>
    <t>(13F) R. Lopez - ATL</t>
  </si>
  <si>
    <t>(19X) J. Jobe - DET</t>
  </si>
  <si>
    <t>(23) J. Springs - OAK</t>
  </si>
  <si>
    <t>(13F) R. Nelson - AZ</t>
  </si>
  <si>
    <t>(4) W. Contreras - MIL</t>
  </si>
  <si>
    <t>(17) L. Campusano - SD</t>
  </si>
  <si>
    <t>(21) B. Lowe - TB</t>
  </si>
  <si>
    <t>(13F) J. Miranda - MIN</t>
  </si>
  <si>
    <t>(13F) M. Vientos - NYM</t>
  </si>
  <si>
    <t>(18M) J. Wood - WAS</t>
  </si>
  <si>
    <t>(12) C. Morel - TB</t>
  </si>
  <si>
    <t>(13F) C. Cowser - BAL</t>
  </si>
  <si>
    <t>(16) B. Nimmo - NYM</t>
  </si>
  <si>
    <t>(23) J. Dominguez - NYY</t>
  </si>
  <si>
    <t>(3) L. Gilbert - SEA</t>
  </si>
  <si>
    <t>(7) S. Imanaga - CHI</t>
  </si>
  <si>
    <t>(13F) L. Gil - NYY</t>
  </si>
  <si>
    <t>(13F) B. Francis - TOR</t>
  </si>
  <si>
    <t>(13F) J. Martinez - AZ</t>
  </si>
  <si>
    <t>(11) C. Holmes - NYM</t>
  </si>
  <si>
    <t>(13F) M. Vierling - DET</t>
  </si>
  <si>
    <t>(13F) R. Ray - SF</t>
  </si>
  <si>
    <t>(10) N. Lodolo - CIN</t>
  </si>
  <si>
    <t>(13F) D. Festa - MIN</t>
  </si>
  <si>
    <t>(21) B. Garrett - MIA</t>
  </si>
  <si>
    <t>(15) K. Harrison - SF</t>
  </si>
  <si>
    <t>(17) R. Mountcastle - BAL</t>
  </si>
  <si>
    <t>(20X) H. Kjerstad - BAL</t>
  </si>
  <si>
    <t>(20X) A. Painter - PHI</t>
  </si>
  <si>
    <t>(13F) D. Fry - CLE</t>
  </si>
  <si>
    <t>(13F) P. Bailey - SF</t>
  </si>
  <si>
    <t>(13F) C. Norby - MIA</t>
  </si>
  <si>
    <t>(13F) X. Edwards - MIA</t>
  </si>
  <si>
    <t>(2) R. Arozarena - SEA</t>
  </si>
  <si>
    <t>(13F) M. Toglia - COL</t>
  </si>
  <si>
    <t>(15) G. Stanton - NYY</t>
  </si>
  <si>
    <t>(13F) S. Horwitz - TOR</t>
  </si>
  <si>
    <t>(13F) S. Lugo - KC</t>
  </si>
  <si>
    <t>(10) M. Keller - PIT</t>
  </si>
  <si>
    <t>(13F) E. Fedde - STL</t>
  </si>
  <si>
    <t>(13F) M. Wacha - KC</t>
  </si>
  <si>
    <t>(13F) D. Peterson - NYM</t>
  </si>
  <si>
    <t>(11) R. Helsley - STL</t>
  </si>
  <si>
    <t>(18X) R. Tiedemann - TOR</t>
  </si>
  <si>
    <t>(19X) E. Salas - SD</t>
  </si>
  <si>
    <t>(20X) J. Williams - NYM</t>
  </si>
  <si>
    <t>(23) A. Wells - NYY</t>
  </si>
  <si>
    <t>(13F) T. Fitzgerald - SF</t>
  </si>
  <si>
    <t>(8) A. Volpe - NYY</t>
  </si>
  <si>
    <t>(13F) J. Ortiz - MIL</t>
  </si>
  <si>
    <t>(13F) J. Yepez - WAS</t>
  </si>
  <si>
    <t>(16) E. Tovar - COL</t>
  </si>
  <si>
    <t>(13F) W. Abreu - BOS</t>
  </si>
  <si>
    <t>(13F) B. Rooker - OAK</t>
  </si>
  <si>
    <t>(19) E. Carter - TEX</t>
  </si>
  <si>
    <t>(13F) L. Nootbar - STL</t>
  </si>
  <si>
    <t>(1) S. Ohtani - LAD (H)</t>
  </si>
  <si>
    <t>(8) J. Musgrove - SD</t>
  </si>
  <si>
    <t>(9) Y. Darvish - SD</t>
  </si>
  <si>
    <t>(17) K. Crawford - BOS</t>
  </si>
  <si>
    <t>(13F) C. Bradford - TEX</t>
  </si>
  <si>
    <t>(13F) Y. Rodriguez - TOR</t>
  </si>
  <si>
    <t>(13F) B. Singer - CIN</t>
  </si>
  <si>
    <t>(13F) Arrighetti - HOU</t>
  </si>
  <si>
    <t>(13F) D. Hamilton - BOS</t>
  </si>
  <si>
    <t>(20) G. Stone - LAD</t>
  </si>
  <si>
    <t>(20X) J. Leiter - TEX</t>
  </si>
  <si>
    <t>(19X) C. Horton - CHC</t>
  </si>
  <si>
    <t>(21) T. Stephenson - CIN</t>
  </si>
  <si>
    <t>(13F) A. DelCastillo - AZ</t>
  </si>
  <si>
    <t>(2) P. Goldschmidt - NYY</t>
  </si>
  <si>
    <t>(7) Y. Diaz - TB</t>
  </si>
  <si>
    <t>(5) X. Bogaerts - SD</t>
  </si>
  <si>
    <t>(9) A. Santander - TOR</t>
  </si>
  <si>
    <t>(6) T. Hernandez - LAD</t>
  </si>
  <si>
    <t>(22) T.J. Friedl - CIN</t>
  </si>
  <si>
    <t>(6) C. Mullins - BAL</t>
  </si>
  <si>
    <t>(10) I. Happ - CHI</t>
  </si>
  <si>
    <t>(13F) B. Marsh - PHI</t>
  </si>
  <si>
    <t>(1) C. Burnes - AZ</t>
  </si>
  <si>
    <t>(13F) T. Bradley - TB</t>
  </si>
  <si>
    <t>(23) L. Severino - OAK</t>
  </si>
  <si>
    <t>(13F) F. Montas - NYM</t>
  </si>
  <si>
    <t>(15) M. Miller - OAK</t>
  </si>
  <si>
    <t>(13F) B. DeLaCruz - PIT</t>
  </si>
  <si>
    <t>(3) N. Arenado - STL</t>
  </si>
  <si>
    <t>(4) S. Torkelson - DET</t>
  </si>
  <si>
    <t>(13F) M. Busch - CHC</t>
  </si>
  <si>
    <t>(20) S. Ohtani - LAD (P)</t>
  </si>
  <si>
    <t>(7) W. Contreras - STL</t>
  </si>
  <si>
    <t>(19X) C. DeLauter - CLE</t>
  </si>
  <si>
    <t>(20X) M. Clark - DET</t>
  </si>
  <si>
    <t>(2) J. Ryan - MIN</t>
  </si>
  <si>
    <t>(8) P. Fairbanks - TB</t>
  </si>
  <si>
    <t>(23) C. Wong - BOS</t>
  </si>
  <si>
    <t>(14) J. India - KC</t>
  </si>
  <si>
    <t>(10) W. Adames - SF</t>
  </si>
  <si>
    <t>(11) M. Muncy - LAD</t>
  </si>
  <si>
    <t>(13F) J. Bell - AZ</t>
  </si>
  <si>
    <t>(6) A. Gimenez - TOR</t>
  </si>
  <si>
    <t>(4) N. Castellanos - PHI</t>
  </si>
  <si>
    <t>(5) W. Langford - TEX</t>
  </si>
  <si>
    <t>(9) M. Yoshida - BOS</t>
  </si>
  <si>
    <t>(19) P. Meadows - DET</t>
  </si>
  <si>
    <t>(2) Y. Yamamoto - LAD</t>
  </si>
  <si>
    <t>(22) N. Cortes - MIL</t>
  </si>
  <si>
    <t>(13F) J. Taillon - CHC</t>
  </si>
  <si>
    <t>(7) M. Kelly - AZ</t>
  </si>
  <si>
    <t>(21) J. Montgomery - AZ</t>
  </si>
  <si>
    <t>(16) N. Lowe - WAS</t>
  </si>
  <si>
    <t>(1) A. Riley - ATL</t>
  </si>
  <si>
    <t>(13F) J. Westburg - BAL</t>
  </si>
  <si>
    <t>(6) P. Sewald - AZ</t>
  </si>
  <si>
    <t>(18X) J. Lawlar - AZ</t>
  </si>
  <si>
    <t>(19X) K. Teel - BOS</t>
  </si>
  <si>
    <t>(20X) K. Manzardo - CLE</t>
  </si>
  <si>
    <t>(5) Y. Diaz - HOU</t>
  </si>
  <si>
    <t>(17) R. Jeffers - MIN</t>
  </si>
  <si>
    <t>(13F) R. O'Hearn - BAL</t>
  </si>
  <si>
    <t>(4) K. Marte - ARI</t>
  </si>
  <si>
    <t>(13F) I. Kiner-Falefa - PIT</t>
  </si>
  <si>
    <t>(8) M. Garcia - KC</t>
  </si>
  <si>
    <t>(5) S. Suzuki - CHC</t>
  </si>
  <si>
    <t>(13F) J. McCarthy - AZ</t>
  </si>
  <si>
    <t>(13F) T. Larnach - MIN</t>
  </si>
  <si>
    <t>(18M) J. Caminero - TB</t>
  </si>
  <si>
    <t>(13F) B. Lively - CLE</t>
  </si>
  <si>
    <t>(21)  J, Jones - PIT</t>
  </si>
  <si>
    <t>(13F) A. Pallante - STL</t>
  </si>
  <si>
    <t>(13F) C. Schmidt - NYY</t>
  </si>
  <si>
    <t>(9) R. Suarez - SD</t>
  </si>
  <si>
    <t>(6) R. Iglesias - ATL</t>
  </si>
  <si>
    <t>(13F) J. Young - WAS</t>
  </si>
  <si>
    <t>(18) L. Renfigo - LAA</t>
  </si>
  <si>
    <t>(13F) W. Perez - DET</t>
  </si>
  <si>
    <t>(14) C. McCormick - HOU</t>
  </si>
  <si>
    <t>(13) H. Kim - TB</t>
  </si>
  <si>
    <t>(13F) R. Weathers - MIA</t>
  </si>
  <si>
    <t>(13F) S. Matz - STL</t>
  </si>
  <si>
    <t>(13F) J. Soriano - LAA</t>
  </si>
  <si>
    <t>(13F) T. Williams - WAS</t>
  </si>
  <si>
    <t>(22) M. Kepler - PHI</t>
  </si>
  <si>
    <t>(13F) H. Renfroe - KC</t>
  </si>
  <si>
    <t>(19X) M. Mayer - BOS</t>
  </si>
  <si>
    <t>(20X) A. Amador - COL</t>
  </si>
  <si>
    <t>(16) J. Heim - TEX</t>
  </si>
  <si>
    <t>(14) K. Ruiz - WAS</t>
  </si>
  <si>
    <t>(16) J. Cronenworth - SD</t>
  </si>
  <si>
    <t>(13F) Z. Neto - LAA</t>
  </si>
  <si>
    <t>(5) S. Steer - CIN</t>
  </si>
  <si>
    <t>(3) J. Chisholm - NYY</t>
  </si>
  <si>
    <t>(13F) J. Caballero - TB</t>
  </si>
  <si>
    <t>(18) J. Merrill - SD</t>
  </si>
  <si>
    <t>(13F) L. Butler - OAK</t>
  </si>
  <si>
    <t>(13F) M. Wallner - MIN</t>
  </si>
  <si>
    <t>(6) Z. Gelof - OAK</t>
  </si>
  <si>
    <t>(8) B. Woo - SEA</t>
  </si>
  <si>
    <t>(13F) T. Myers - MIL</t>
  </si>
  <si>
    <t>(13F) J. Assad - CHC</t>
  </si>
  <si>
    <t>(13F) D. Herz - WAS</t>
  </si>
  <si>
    <t>(19) M. Gore - WAS</t>
  </si>
  <si>
    <t>(13F) C. Mize - DET</t>
  </si>
  <si>
    <t>(13F) V. Bellozo - MIA</t>
  </si>
  <si>
    <t>(20) A. Vaughn - CWS</t>
  </si>
  <si>
    <t>(16) J. Kelenic - ATL</t>
  </si>
  <si>
    <t>(13F) G. Whitlock - BOS</t>
  </si>
  <si>
    <t>(22) S. Alcantara - MIA</t>
  </si>
  <si>
    <t>(18M) N. Marte - CIN</t>
  </si>
  <si>
    <t>(20X) L. Acuna - NYM</t>
  </si>
  <si>
    <t>(19X) D. Thorpe - CWS</t>
  </si>
  <si>
    <t>(13F) J. Bart - PIT</t>
  </si>
  <si>
    <t>(11) V. Pasquantino - KC</t>
  </si>
  <si>
    <t>(5) D. Swanson - CHI</t>
  </si>
  <si>
    <t>(2) K. Schwarber - PHI</t>
  </si>
  <si>
    <t>(13F) J. Profar - ATL</t>
  </si>
  <si>
    <t>(11) M. Ozuna - ATL</t>
  </si>
  <si>
    <t>(1) L. Webb - SF</t>
  </si>
  <si>
    <t>(7) B. Ober - MIN</t>
  </si>
  <si>
    <t>(19) M. Stroman - NYY</t>
  </si>
  <si>
    <t>(4) F. Valdez - HOU</t>
  </si>
  <si>
    <t>(13F) R. Walker - SF</t>
  </si>
  <si>
    <t>(13F) L. Erceg - KC</t>
  </si>
  <si>
    <t>(20) T. Houck - BOS</t>
  </si>
  <si>
    <t>(13F) B. Turang - MIL</t>
  </si>
  <si>
    <t>(19X) S. Jones - NYY</t>
  </si>
  <si>
    <t>(20X) M. Luciano - SF</t>
  </si>
  <si>
    <t>(13F) K. Finnegan - FA</t>
  </si>
  <si>
    <t>(13F) K. Gibson - FA</t>
  </si>
  <si>
    <t>(13F) L. Lynn - FA</t>
  </si>
  <si>
    <t>(13F) A. Verdugo - FA</t>
  </si>
  <si>
    <t xml:space="preserve">(16) K. Senga - NYM </t>
  </si>
  <si>
    <t xml:space="preserve">(4) J. Luzardo - PHI </t>
  </si>
  <si>
    <t>(13F) L. Medina-OAK</t>
  </si>
  <si>
    <t>(13F) D. Martin-CWS</t>
  </si>
  <si>
    <t>(13) CES - CIN</t>
  </si>
  <si>
    <t>(20) M. Scherzer - TOR</t>
  </si>
  <si>
    <t>(18X) C. Mayo - BAL</t>
  </si>
  <si>
    <t>(23) E. Cabrera - MIA</t>
  </si>
  <si>
    <t>(18M) PCA - CHC</t>
  </si>
  <si>
    <t>(2) P. Alonso - NYM</t>
  </si>
  <si>
    <t>B. Drury - CWS</t>
  </si>
  <si>
    <t>(21) J. Flaherty - DET</t>
  </si>
  <si>
    <t>(13F) K. Bradish - BAL</t>
  </si>
  <si>
    <t>(15) N. Pivetta - SD</t>
  </si>
  <si>
    <t>(2) A. Bregman - BOS</t>
  </si>
  <si>
    <t>(12) K. Jansen - LAA</t>
  </si>
  <si>
    <t>(13F) C. Kershaw - LAD</t>
  </si>
  <si>
    <t>(13F) T. France - MIN</t>
  </si>
  <si>
    <t>(13F) C. Quantrill - CLE</t>
  </si>
  <si>
    <t>(13F) J. Means - CLE</t>
  </si>
  <si>
    <t>(13F) A. Heaney - 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</si>
</sst>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\ ;\(&quot;$&quot;#,##0.00\)"/>
    <numFmt numFmtId="165" formatCode="0.0"/>
    <numFmt numFmtId="166" formatCode="0.000"/>
    <numFmt numFmtId="167" formatCode="0.0000"/>
  </numFmts>
  <fonts count="38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8"/>
      <color indexed="8"/>
      <name val="Arial"/>
      <family val="2"/>
    </font>
    <font>
      <b/>
      <u/>
      <sz val="12"/>
      <name val="Arial"/>
      <family val="2"/>
    </font>
    <font>
      <b/>
      <sz val="8"/>
      <color indexed="8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7"/>
      <color theme="1"/>
      <name val="Arial"/>
      <family val="2"/>
    </font>
    <font>
      <b/>
      <sz val="12"/>
      <color rgb="FF484848"/>
      <name val="Arial"/>
      <family val="2"/>
    </font>
    <font>
      <b/>
      <sz val="10"/>
      <color theme="1"/>
      <name val="Arial"/>
      <family val="2"/>
    </font>
    <font>
      <b/>
      <sz val="11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FFFE8"/>
        <bgColor indexed="64"/>
      </patternFill>
    </fill>
    <fill>
      <patternFill patternType="solid">
        <fgColor rgb="FFFEF5DA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6">
    <xf numFmtId="164" fontId="0" fillId="0" borderId="0" xfId="0" applyNumberFormat="1"/>
    <xf numFmtId="0" fontId="6" fillId="0" borderId="0" xfId="0" applyFont="1" applyAlignment="1">
      <alignment horizontal="centerContinuous"/>
    </xf>
    <xf numFmtId="0" fontId="0" fillId="0" borderId="0" xfId="0"/>
    <xf numFmtId="0" fontId="1" fillId="0" borderId="0" xfId="0" applyFont="1"/>
    <xf numFmtId="0" fontId="7" fillId="0" borderId="0" xfId="0" applyFont="1" applyAlignment="1">
      <alignment horizontal="left"/>
    </xf>
    <xf numFmtId="49" fontId="7" fillId="0" borderId="0" xfId="0" applyNumberFormat="1" applyFont="1"/>
    <xf numFmtId="165" fontId="7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8" fillId="0" borderId="0" xfId="0" applyFont="1"/>
    <xf numFmtId="0" fontId="8" fillId="0" borderId="4" xfId="0" applyFont="1" applyBorder="1" applyAlignment="1">
      <alignment horizontal="center"/>
    </xf>
    <xf numFmtId="167" fontId="8" fillId="0" borderId="4" xfId="0" applyNumberFormat="1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166" fontId="8" fillId="0" borderId="4" xfId="0" applyNumberFormat="1" applyFont="1" applyBorder="1" applyAlignment="1">
      <alignment horizontal="center"/>
    </xf>
    <xf numFmtId="0" fontId="11" fillId="0" borderId="0" xfId="0" applyFont="1" applyAlignment="1">
      <alignment horizontal="centerContinuous"/>
    </xf>
    <xf numFmtId="0" fontId="12" fillId="0" borderId="0" xfId="0" applyFont="1"/>
    <xf numFmtId="0" fontId="10" fillId="0" borderId="0" xfId="0" applyFont="1" applyAlignment="1">
      <alignment horizontal="centerContinuous"/>
    </xf>
    <xf numFmtId="0" fontId="10" fillId="0" borderId="0" xfId="0" applyFont="1"/>
    <xf numFmtId="0" fontId="10" fillId="0" borderId="0" xfId="0" applyFont="1" applyAlignment="1">
      <alignment horizontal="left"/>
    </xf>
    <xf numFmtId="0" fontId="2" fillId="0" borderId="0" xfId="0" applyFont="1"/>
    <xf numFmtId="0" fontId="8" fillId="0" borderId="0" xfId="0" applyFont="1" applyAlignment="1">
      <alignment horizontal="left"/>
    </xf>
    <xf numFmtId="165" fontId="8" fillId="0" borderId="0" xfId="0" applyNumberFormat="1" applyFont="1" applyAlignment="1">
      <alignment horizontal="left"/>
    </xf>
    <xf numFmtId="165" fontId="8" fillId="0" borderId="0" xfId="0" applyNumberFormat="1" applyFont="1"/>
    <xf numFmtId="164" fontId="0" fillId="0" borderId="0" xfId="0" applyNumberFormat="1" applyAlignment="1">
      <alignment horizontal="center"/>
    </xf>
    <xf numFmtId="0" fontId="13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7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167" fontId="7" fillId="0" borderId="4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166" fontId="7" fillId="0" borderId="4" xfId="0" applyNumberFormat="1" applyFont="1" applyBorder="1" applyAlignment="1">
      <alignment horizontal="center"/>
    </xf>
    <xf numFmtId="0" fontId="15" fillId="0" borderId="0" xfId="0" applyFont="1" applyAlignment="1">
      <alignment horizontal="centerContinuous"/>
    </xf>
    <xf numFmtId="0" fontId="4" fillId="0" borderId="4" xfId="0" applyFont="1" applyBorder="1" applyAlignment="1">
      <alignment horizontal="center"/>
    </xf>
    <xf numFmtId="165" fontId="7" fillId="0" borderId="0" xfId="0" applyNumberFormat="1" applyFont="1"/>
    <xf numFmtId="164" fontId="7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4" fontId="7" fillId="2" borderId="4" xfId="1" applyNumberFormat="1" applyFont="1" applyFill="1" applyBorder="1" applyAlignment="1" applyProtection="1">
      <alignment horizontal="center" vertical="top" wrapText="1"/>
    </xf>
    <xf numFmtId="164" fontId="4" fillId="0" borderId="0" xfId="0" applyNumberFormat="1" applyFont="1" applyAlignment="1">
      <alignment horizontal="center" vertical="center" wrapText="1"/>
    </xf>
    <xf numFmtId="165" fontId="7" fillId="2" borderId="4" xfId="1" applyNumberFormat="1" applyFont="1" applyFill="1" applyBorder="1" applyAlignment="1" applyProtection="1">
      <alignment horizontal="center" vertical="top" wrapText="1"/>
    </xf>
    <xf numFmtId="164" fontId="3" fillId="0" borderId="0" xfId="0" applyNumberFormat="1" applyFont="1"/>
    <xf numFmtId="1" fontId="7" fillId="0" borderId="4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165" fontId="17" fillId="0" borderId="0" xfId="1" applyNumberFormat="1" applyFont="1" applyFill="1" applyBorder="1" applyAlignment="1" applyProtection="1">
      <alignment horizontal="center" vertical="top" wrapText="1"/>
    </xf>
    <xf numFmtId="165" fontId="4" fillId="0" borderId="0" xfId="0" applyNumberFormat="1" applyFont="1" applyAlignment="1">
      <alignment horizontal="center" vertical="center" wrapText="1"/>
    </xf>
    <xf numFmtId="1" fontId="8" fillId="0" borderId="4" xfId="0" applyNumberFormat="1" applyFont="1" applyBorder="1" applyAlignment="1">
      <alignment horizontal="center"/>
    </xf>
    <xf numFmtId="165" fontId="20" fillId="0" borderId="0" xfId="0" applyNumberFormat="1" applyFont="1"/>
    <xf numFmtId="165" fontId="3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23" fillId="0" borderId="5" xfId="0" applyNumberFormat="1" applyFont="1" applyBorder="1" applyAlignment="1">
      <alignment horizontal="center"/>
    </xf>
    <xf numFmtId="164" fontId="2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24" fillId="0" borderId="4" xfId="0" applyNumberFormat="1" applyFont="1" applyBorder="1" applyAlignment="1">
      <alignment horizontal="center"/>
    </xf>
    <xf numFmtId="164" fontId="25" fillId="0" borderId="0" xfId="0" applyNumberFormat="1" applyFont="1"/>
    <xf numFmtId="164" fontId="25" fillId="0" borderId="0" xfId="0" applyNumberFormat="1" applyFont="1" applyAlignment="1">
      <alignment horizontal="center"/>
    </xf>
    <xf numFmtId="164" fontId="24" fillId="0" borderId="3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164" fontId="3" fillId="0" borderId="6" xfId="0" applyNumberFormat="1" applyFont="1" applyBorder="1" applyAlignment="1">
      <alignment horizontal="center"/>
    </xf>
    <xf numFmtId="164" fontId="28" fillId="0" borderId="6" xfId="0" applyNumberFormat="1" applyFont="1" applyBorder="1" applyAlignment="1">
      <alignment horizontal="center"/>
    </xf>
    <xf numFmtId="164" fontId="5" fillId="4" borderId="0" xfId="1" applyNumberFormat="1" applyFill="1" applyAlignment="1" applyProtection="1">
      <alignment horizontal="left" vertical="center"/>
    </xf>
    <xf numFmtId="164" fontId="30" fillId="4" borderId="0" xfId="0" applyNumberFormat="1" applyFont="1" applyFill="1" applyAlignment="1">
      <alignment horizontal="right" vertical="center" wrapText="1"/>
    </xf>
    <xf numFmtId="164" fontId="31" fillId="4" borderId="0" xfId="0" applyNumberFormat="1" applyFont="1" applyFill="1" applyAlignment="1">
      <alignment horizontal="right" vertical="center" wrapText="1"/>
    </xf>
    <xf numFmtId="164" fontId="5" fillId="5" borderId="0" xfId="1" applyNumberFormat="1" applyFill="1" applyAlignment="1" applyProtection="1">
      <alignment horizontal="left" vertical="center"/>
    </xf>
    <xf numFmtId="164" fontId="30" fillId="5" borderId="0" xfId="0" applyNumberFormat="1" applyFont="1" applyFill="1" applyAlignment="1">
      <alignment horizontal="right" vertical="center" wrapText="1"/>
    </xf>
    <xf numFmtId="164" fontId="31" fillId="5" borderId="0" xfId="0" applyNumberFormat="1" applyFont="1" applyFill="1" applyAlignment="1">
      <alignment horizontal="right" vertical="center" wrapText="1"/>
    </xf>
    <xf numFmtId="164" fontId="30" fillId="4" borderId="0" xfId="0" applyNumberFormat="1" applyFont="1" applyFill="1" applyAlignment="1">
      <alignment horizontal="left" vertical="center"/>
    </xf>
    <xf numFmtId="164" fontId="30" fillId="5" borderId="0" xfId="0" applyNumberFormat="1" applyFont="1" applyFill="1" applyAlignment="1">
      <alignment horizontal="left" vertical="center"/>
    </xf>
    <xf numFmtId="164" fontId="29" fillId="3" borderId="0" xfId="0" applyNumberFormat="1" applyFon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64" fontId="9" fillId="0" borderId="4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4" fillId="0" borderId="3" xfId="0" applyNumberFormat="1" applyFont="1" applyBorder="1" applyAlignment="1">
      <alignment horizontal="center"/>
    </xf>
    <xf numFmtId="164" fontId="32" fillId="0" borderId="4" xfId="0" applyNumberFormat="1" applyFont="1" applyBorder="1" applyAlignment="1">
      <alignment horizontal="center"/>
    </xf>
    <xf numFmtId="164" fontId="32" fillId="0" borderId="5" xfId="0" applyNumberFormat="1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64" fontId="25" fillId="0" borderId="5" xfId="0" applyNumberFormat="1" applyFont="1" applyBorder="1" applyAlignment="1">
      <alignment horizontal="center"/>
    </xf>
    <xf numFmtId="0" fontId="25" fillId="0" borderId="4" xfId="0" applyFont="1" applyBorder="1" applyAlignment="1">
      <alignment horizontal="center" wrapText="1"/>
    </xf>
    <xf numFmtId="0" fontId="25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164" fontId="33" fillId="4" borderId="0" xfId="0" applyNumberFormat="1" applyFont="1" applyFill="1" applyAlignment="1">
      <alignment horizontal="right" vertical="center" wrapText="1"/>
    </xf>
    <xf numFmtId="164" fontId="33" fillId="5" borderId="0" xfId="0" applyNumberFormat="1" applyFont="1" applyFill="1" applyAlignment="1">
      <alignment horizontal="right" vertical="center" wrapText="1"/>
    </xf>
    <xf numFmtId="164" fontId="34" fillId="5" borderId="0" xfId="0" applyNumberFormat="1" applyFont="1" applyFill="1" applyAlignment="1">
      <alignment horizontal="right" vertical="center" wrapText="1"/>
    </xf>
    <xf numFmtId="164" fontId="34" fillId="4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horizontal="center"/>
    </xf>
    <xf numFmtId="164" fontId="1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165" fontId="1" fillId="0" borderId="0" xfId="0" applyNumberFormat="1" applyFont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5" fontId="2" fillId="0" borderId="0" xfId="0" applyNumberFormat="1" applyFont="1"/>
    <xf numFmtId="164" fontId="36" fillId="6" borderId="4" xfId="0" applyNumberFormat="1" applyFont="1" applyFill="1" applyBorder="1" applyAlignment="1">
      <alignment horizontal="center"/>
    </xf>
    <xf numFmtId="0" fontId="36" fillId="6" borderId="4" xfId="0" applyFont="1" applyFill="1" applyBorder="1" applyAlignment="1">
      <alignment horizontal="center" wrapText="1"/>
    </xf>
    <xf numFmtId="164" fontId="36" fillId="6" borderId="5" xfId="0" applyNumberFormat="1" applyFont="1" applyFill="1" applyBorder="1" applyAlignment="1">
      <alignment horizontal="center"/>
    </xf>
    <xf numFmtId="164" fontId="28" fillId="7" borderId="4" xfId="0" applyNumberFormat="1" applyFont="1" applyFill="1" applyBorder="1" applyAlignment="1">
      <alignment horizontal="center"/>
    </xf>
    <xf numFmtId="164" fontId="28" fillId="7" borderId="5" xfId="0" applyNumberFormat="1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164" fontId="2" fillId="7" borderId="5" xfId="0" applyNumberFormat="1" applyFont="1" applyFill="1" applyBorder="1" applyAlignment="1">
      <alignment horizontal="center"/>
    </xf>
    <xf numFmtId="164" fontId="36" fillId="0" borderId="4" xfId="0" applyNumberFormat="1" applyFont="1" applyBorder="1" applyAlignment="1">
      <alignment horizontal="center"/>
    </xf>
    <xf numFmtId="0" fontId="2" fillId="7" borderId="4" xfId="0" applyFont="1" applyFill="1" applyBorder="1" applyAlignment="1">
      <alignment horizontal="center" wrapText="1"/>
    </xf>
    <xf numFmtId="164" fontId="2" fillId="7" borderId="4" xfId="0" applyNumberFormat="1" applyFont="1" applyFill="1" applyBorder="1" applyAlignment="1">
      <alignment horizontal="center"/>
    </xf>
    <xf numFmtId="164" fontId="37" fillId="6" borderId="5" xfId="0" applyNumberFormat="1" applyFont="1" applyFill="1" applyBorder="1" applyAlignment="1">
      <alignment horizontal="center"/>
    </xf>
    <xf numFmtId="164" fontId="24" fillId="7" borderId="4" xfId="0" applyNumberFormat="1" applyFont="1" applyFill="1" applyBorder="1" applyAlignment="1">
      <alignment horizontal="center"/>
    </xf>
    <xf numFmtId="164" fontId="37" fillId="6" borderId="4" xfId="0" applyNumberFormat="1" applyFont="1" applyFill="1" applyBorder="1" applyAlignment="1">
      <alignment horizontal="center"/>
    </xf>
    <xf numFmtId="164" fontId="24" fillId="7" borderId="5" xfId="0" applyNumberFormat="1" applyFont="1" applyFill="1" applyBorder="1" applyAlignment="1">
      <alignment horizontal="center"/>
    </xf>
    <xf numFmtId="0" fontId="37" fillId="6" borderId="4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164" fontId="37" fillId="0" borderId="4" xfId="0" applyNumberFormat="1" applyFont="1" applyBorder="1" applyAlignment="1">
      <alignment horizontal="center"/>
    </xf>
    <xf numFmtId="0" fontId="4" fillId="7" borderId="4" xfId="0" applyFont="1" applyFill="1" applyBorder="1" applyAlignment="1">
      <alignment horizontal="center" wrapText="1"/>
    </xf>
    <xf numFmtId="0" fontId="24" fillId="7" borderId="4" xfId="0" applyFont="1" applyFill="1" applyBorder="1" applyAlignment="1">
      <alignment horizontal="center" wrapText="1"/>
    </xf>
    <xf numFmtId="164" fontId="4" fillId="7" borderId="4" xfId="0" applyNumberFormat="1" applyFont="1" applyFill="1" applyBorder="1" applyAlignment="1">
      <alignment horizontal="center"/>
    </xf>
    <xf numFmtId="0" fontId="23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164" fontId="4" fillId="7" borderId="5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ottditto31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62"/>
  </sheetPr>
  <dimension ref="A1:N47"/>
  <sheetViews>
    <sheetView tabSelected="1" topLeftCell="B1" zoomScaleNormal="100" workbookViewId="0">
      <selection activeCell="E36" sqref="E36"/>
    </sheetView>
  </sheetViews>
  <sheetFormatPr defaultRowHeight="12.75" x14ac:dyDescent="0.2"/>
  <cols>
    <col min="1" max="1" width="4.7109375" customWidth="1"/>
    <col min="2" max="2" width="21.140625" customWidth="1"/>
    <col min="3" max="3" width="20.28515625" customWidth="1"/>
    <col min="4" max="4" width="21.42578125" customWidth="1"/>
    <col min="5" max="5" width="21.7109375" customWidth="1"/>
    <col min="6" max="6" width="21.85546875" customWidth="1"/>
    <col min="7" max="7" width="23.28515625" bestFit="1" customWidth="1"/>
    <col min="8" max="8" width="4.7109375" customWidth="1"/>
    <col min="9" max="9" width="20.85546875" customWidth="1"/>
    <col min="10" max="10" width="22.7109375" customWidth="1"/>
    <col min="11" max="11" width="22.28515625" customWidth="1"/>
    <col min="12" max="12" width="21.28515625" customWidth="1"/>
    <col min="13" max="13" width="20.85546875" customWidth="1"/>
    <col min="14" max="14" width="22.42578125" customWidth="1"/>
    <col min="255" max="255" width="4.7109375" customWidth="1"/>
    <col min="256" max="256" width="20.42578125" customWidth="1"/>
    <col min="257" max="257" width="22.7109375" customWidth="1"/>
    <col min="258" max="258" width="21.5703125" customWidth="1"/>
    <col min="259" max="259" width="22" customWidth="1"/>
    <col min="260" max="260" width="21.5703125" customWidth="1"/>
    <col min="261" max="261" width="22.42578125" bestFit="1" customWidth="1"/>
    <col min="262" max="262" width="4.7109375" customWidth="1"/>
    <col min="263" max="263" width="20.85546875" customWidth="1"/>
    <col min="264" max="264" width="21.7109375" customWidth="1"/>
    <col min="265" max="265" width="20.42578125" customWidth="1"/>
    <col min="266" max="266" width="21.5703125" customWidth="1"/>
    <col min="267" max="267" width="20.42578125" customWidth="1"/>
    <col min="268" max="268" width="22" customWidth="1"/>
    <col min="511" max="511" width="4.7109375" customWidth="1"/>
    <col min="512" max="512" width="20.42578125" customWidth="1"/>
    <col min="513" max="513" width="22.7109375" customWidth="1"/>
    <col min="514" max="514" width="21.5703125" customWidth="1"/>
    <col min="515" max="515" width="22" customWidth="1"/>
    <col min="516" max="516" width="21.5703125" customWidth="1"/>
    <col min="517" max="517" width="22.42578125" bestFit="1" customWidth="1"/>
    <col min="518" max="518" width="4.7109375" customWidth="1"/>
    <col min="519" max="519" width="20.85546875" customWidth="1"/>
    <col min="520" max="520" width="21.7109375" customWidth="1"/>
    <col min="521" max="521" width="20.42578125" customWidth="1"/>
    <col min="522" max="522" width="21.5703125" customWidth="1"/>
    <col min="523" max="523" width="20.42578125" customWidth="1"/>
    <col min="524" max="524" width="22" customWidth="1"/>
    <col min="767" max="767" width="4.7109375" customWidth="1"/>
    <col min="768" max="768" width="20.42578125" customWidth="1"/>
    <col min="769" max="769" width="22.7109375" customWidth="1"/>
    <col min="770" max="770" width="21.5703125" customWidth="1"/>
    <col min="771" max="771" width="22" customWidth="1"/>
    <col min="772" max="772" width="21.5703125" customWidth="1"/>
    <col min="773" max="773" width="22.42578125" bestFit="1" customWidth="1"/>
    <col min="774" max="774" width="4.7109375" customWidth="1"/>
    <col min="775" max="775" width="20.85546875" customWidth="1"/>
    <col min="776" max="776" width="21.7109375" customWidth="1"/>
    <col min="777" max="777" width="20.42578125" customWidth="1"/>
    <col min="778" max="778" width="21.5703125" customWidth="1"/>
    <col min="779" max="779" width="20.42578125" customWidth="1"/>
    <col min="780" max="780" width="22" customWidth="1"/>
    <col min="1023" max="1023" width="4.7109375" customWidth="1"/>
    <col min="1024" max="1024" width="20.42578125" customWidth="1"/>
    <col min="1025" max="1025" width="22.7109375" customWidth="1"/>
    <col min="1026" max="1026" width="21.5703125" customWidth="1"/>
    <col min="1027" max="1027" width="22" customWidth="1"/>
    <col min="1028" max="1028" width="21.5703125" customWidth="1"/>
    <col min="1029" max="1029" width="22.42578125" bestFit="1" customWidth="1"/>
    <col min="1030" max="1030" width="4.7109375" customWidth="1"/>
    <col min="1031" max="1031" width="20.85546875" customWidth="1"/>
    <col min="1032" max="1032" width="21.7109375" customWidth="1"/>
    <col min="1033" max="1033" width="20.42578125" customWidth="1"/>
    <col min="1034" max="1034" width="21.5703125" customWidth="1"/>
    <col min="1035" max="1035" width="20.42578125" customWidth="1"/>
    <col min="1036" max="1036" width="22" customWidth="1"/>
    <col min="1279" max="1279" width="4.7109375" customWidth="1"/>
    <col min="1280" max="1280" width="20.42578125" customWidth="1"/>
    <col min="1281" max="1281" width="22.7109375" customWidth="1"/>
    <col min="1282" max="1282" width="21.5703125" customWidth="1"/>
    <col min="1283" max="1283" width="22" customWidth="1"/>
    <col min="1284" max="1284" width="21.5703125" customWidth="1"/>
    <col min="1285" max="1285" width="22.42578125" bestFit="1" customWidth="1"/>
    <col min="1286" max="1286" width="4.7109375" customWidth="1"/>
    <col min="1287" max="1287" width="20.85546875" customWidth="1"/>
    <col min="1288" max="1288" width="21.7109375" customWidth="1"/>
    <col min="1289" max="1289" width="20.42578125" customWidth="1"/>
    <col min="1290" max="1290" width="21.5703125" customWidth="1"/>
    <col min="1291" max="1291" width="20.42578125" customWidth="1"/>
    <col min="1292" max="1292" width="22" customWidth="1"/>
    <col min="1535" max="1535" width="4.7109375" customWidth="1"/>
    <col min="1536" max="1536" width="20.42578125" customWidth="1"/>
    <col min="1537" max="1537" width="22.7109375" customWidth="1"/>
    <col min="1538" max="1538" width="21.5703125" customWidth="1"/>
    <col min="1539" max="1539" width="22" customWidth="1"/>
    <col min="1540" max="1540" width="21.5703125" customWidth="1"/>
    <col min="1541" max="1541" width="22.42578125" bestFit="1" customWidth="1"/>
    <col min="1542" max="1542" width="4.7109375" customWidth="1"/>
    <col min="1543" max="1543" width="20.85546875" customWidth="1"/>
    <col min="1544" max="1544" width="21.7109375" customWidth="1"/>
    <col min="1545" max="1545" width="20.42578125" customWidth="1"/>
    <col min="1546" max="1546" width="21.5703125" customWidth="1"/>
    <col min="1547" max="1547" width="20.42578125" customWidth="1"/>
    <col min="1548" max="1548" width="22" customWidth="1"/>
    <col min="1791" max="1791" width="4.7109375" customWidth="1"/>
    <col min="1792" max="1792" width="20.42578125" customWidth="1"/>
    <col min="1793" max="1793" width="22.7109375" customWidth="1"/>
    <col min="1794" max="1794" width="21.5703125" customWidth="1"/>
    <col min="1795" max="1795" width="22" customWidth="1"/>
    <col min="1796" max="1796" width="21.5703125" customWidth="1"/>
    <col min="1797" max="1797" width="22.42578125" bestFit="1" customWidth="1"/>
    <col min="1798" max="1798" width="4.7109375" customWidth="1"/>
    <col min="1799" max="1799" width="20.85546875" customWidth="1"/>
    <col min="1800" max="1800" width="21.7109375" customWidth="1"/>
    <col min="1801" max="1801" width="20.42578125" customWidth="1"/>
    <col min="1802" max="1802" width="21.5703125" customWidth="1"/>
    <col min="1803" max="1803" width="20.42578125" customWidth="1"/>
    <col min="1804" max="1804" width="22" customWidth="1"/>
    <col min="2047" max="2047" width="4.7109375" customWidth="1"/>
    <col min="2048" max="2048" width="20.42578125" customWidth="1"/>
    <col min="2049" max="2049" width="22.7109375" customWidth="1"/>
    <col min="2050" max="2050" width="21.5703125" customWidth="1"/>
    <col min="2051" max="2051" width="22" customWidth="1"/>
    <col min="2052" max="2052" width="21.5703125" customWidth="1"/>
    <col min="2053" max="2053" width="22.42578125" bestFit="1" customWidth="1"/>
    <col min="2054" max="2054" width="4.7109375" customWidth="1"/>
    <col min="2055" max="2055" width="20.85546875" customWidth="1"/>
    <col min="2056" max="2056" width="21.7109375" customWidth="1"/>
    <col min="2057" max="2057" width="20.42578125" customWidth="1"/>
    <col min="2058" max="2058" width="21.5703125" customWidth="1"/>
    <col min="2059" max="2059" width="20.42578125" customWidth="1"/>
    <col min="2060" max="2060" width="22" customWidth="1"/>
    <col min="2303" max="2303" width="4.7109375" customWidth="1"/>
    <col min="2304" max="2304" width="20.42578125" customWidth="1"/>
    <col min="2305" max="2305" width="22.7109375" customWidth="1"/>
    <col min="2306" max="2306" width="21.5703125" customWidth="1"/>
    <col min="2307" max="2307" width="22" customWidth="1"/>
    <col min="2308" max="2308" width="21.5703125" customWidth="1"/>
    <col min="2309" max="2309" width="22.42578125" bestFit="1" customWidth="1"/>
    <col min="2310" max="2310" width="4.7109375" customWidth="1"/>
    <col min="2311" max="2311" width="20.85546875" customWidth="1"/>
    <col min="2312" max="2312" width="21.7109375" customWidth="1"/>
    <col min="2313" max="2313" width="20.42578125" customWidth="1"/>
    <col min="2314" max="2314" width="21.5703125" customWidth="1"/>
    <col min="2315" max="2315" width="20.42578125" customWidth="1"/>
    <col min="2316" max="2316" width="22" customWidth="1"/>
    <col min="2559" max="2559" width="4.7109375" customWidth="1"/>
    <col min="2560" max="2560" width="20.42578125" customWidth="1"/>
    <col min="2561" max="2561" width="22.7109375" customWidth="1"/>
    <col min="2562" max="2562" width="21.5703125" customWidth="1"/>
    <col min="2563" max="2563" width="22" customWidth="1"/>
    <col min="2564" max="2564" width="21.5703125" customWidth="1"/>
    <col min="2565" max="2565" width="22.42578125" bestFit="1" customWidth="1"/>
    <col min="2566" max="2566" width="4.7109375" customWidth="1"/>
    <col min="2567" max="2567" width="20.85546875" customWidth="1"/>
    <col min="2568" max="2568" width="21.7109375" customWidth="1"/>
    <col min="2569" max="2569" width="20.42578125" customWidth="1"/>
    <col min="2570" max="2570" width="21.5703125" customWidth="1"/>
    <col min="2571" max="2571" width="20.42578125" customWidth="1"/>
    <col min="2572" max="2572" width="22" customWidth="1"/>
    <col min="2815" max="2815" width="4.7109375" customWidth="1"/>
    <col min="2816" max="2816" width="20.42578125" customWidth="1"/>
    <col min="2817" max="2817" width="22.7109375" customWidth="1"/>
    <col min="2818" max="2818" width="21.5703125" customWidth="1"/>
    <col min="2819" max="2819" width="22" customWidth="1"/>
    <col min="2820" max="2820" width="21.5703125" customWidth="1"/>
    <col min="2821" max="2821" width="22.42578125" bestFit="1" customWidth="1"/>
    <col min="2822" max="2822" width="4.7109375" customWidth="1"/>
    <col min="2823" max="2823" width="20.85546875" customWidth="1"/>
    <col min="2824" max="2824" width="21.7109375" customWidth="1"/>
    <col min="2825" max="2825" width="20.42578125" customWidth="1"/>
    <col min="2826" max="2826" width="21.5703125" customWidth="1"/>
    <col min="2827" max="2827" width="20.42578125" customWidth="1"/>
    <col min="2828" max="2828" width="22" customWidth="1"/>
    <col min="3071" max="3071" width="4.7109375" customWidth="1"/>
    <col min="3072" max="3072" width="20.42578125" customWidth="1"/>
    <col min="3073" max="3073" width="22.7109375" customWidth="1"/>
    <col min="3074" max="3074" width="21.5703125" customWidth="1"/>
    <col min="3075" max="3075" width="22" customWidth="1"/>
    <col min="3076" max="3076" width="21.5703125" customWidth="1"/>
    <col min="3077" max="3077" width="22.42578125" bestFit="1" customWidth="1"/>
    <col min="3078" max="3078" width="4.7109375" customWidth="1"/>
    <col min="3079" max="3079" width="20.85546875" customWidth="1"/>
    <col min="3080" max="3080" width="21.7109375" customWidth="1"/>
    <col min="3081" max="3081" width="20.42578125" customWidth="1"/>
    <col min="3082" max="3082" width="21.5703125" customWidth="1"/>
    <col min="3083" max="3083" width="20.42578125" customWidth="1"/>
    <col min="3084" max="3084" width="22" customWidth="1"/>
    <col min="3327" max="3327" width="4.7109375" customWidth="1"/>
    <col min="3328" max="3328" width="20.42578125" customWidth="1"/>
    <col min="3329" max="3329" width="22.7109375" customWidth="1"/>
    <col min="3330" max="3330" width="21.5703125" customWidth="1"/>
    <col min="3331" max="3331" width="22" customWidth="1"/>
    <col min="3332" max="3332" width="21.5703125" customWidth="1"/>
    <col min="3333" max="3333" width="22.42578125" bestFit="1" customWidth="1"/>
    <col min="3334" max="3334" width="4.7109375" customWidth="1"/>
    <col min="3335" max="3335" width="20.85546875" customWidth="1"/>
    <col min="3336" max="3336" width="21.7109375" customWidth="1"/>
    <col min="3337" max="3337" width="20.42578125" customWidth="1"/>
    <col min="3338" max="3338" width="21.5703125" customWidth="1"/>
    <col min="3339" max="3339" width="20.42578125" customWidth="1"/>
    <col min="3340" max="3340" width="22" customWidth="1"/>
    <col min="3583" max="3583" width="4.7109375" customWidth="1"/>
    <col min="3584" max="3584" width="20.42578125" customWidth="1"/>
    <col min="3585" max="3585" width="22.7109375" customWidth="1"/>
    <col min="3586" max="3586" width="21.5703125" customWidth="1"/>
    <col min="3587" max="3587" width="22" customWidth="1"/>
    <col min="3588" max="3588" width="21.5703125" customWidth="1"/>
    <col min="3589" max="3589" width="22.42578125" bestFit="1" customWidth="1"/>
    <col min="3590" max="3590" width="4.7109375" customWidth="1"/>
    <col min="3591" max="3591" width="20.85546875" customWidth="1"/>
    <col min="3592" max="3592" width="21.7109375" customWidth="1"/>
    <col min="3593" max="3593" width="20.42578125" customWidth="1"/>
    <col min="3594" max="3594" width="21.5703125" customWidth="1"/>
    <col min="3595" max="3595" width="20.42578125" customWidth="1"/>
    <col min="3596" max="3596" width="22" customWidth="1"/>
    <col min="3839" max="3839" width="4.7109375" customWidth="1"/>
    <col min="3840" max="3840" width="20.42578125" customWidth="1"/>
    <col min="3841" max="3841" width="22.7109375" customWidth="1"/>
    <col min="3842" max="3842" width="21.5703125" customWidth="1"/>
    <col min="3843" max="3843" width="22" customWidth="1"/>
    <col min="3844" max="3844" width="21.5703125" customWidth="1"/>
    <col min="3845" max="3845" width="22.42578125" bestFit="1" customWidth="1"/>
    <col min="3846" max="3846" width="4.7109375" customWidth="1"/>
    <col min="3847" max="3847" width="20.85546875" customWidth="1"/>
    <col min="3848" max="3848" width="21.7109375" customWidth="1"/>
    <col min="3849" max="3849" width="20.42578125" customWidth="1"/>
    <col min="3850" max="3850" width="21.5703125" customWidth="1"/>
    <col min="3851" max="3851" width="20.42578125" customWidth="1"/>
    <col min="3852" max="3852" width="22" customWidth="1"/>
    <col min="4095" max="4095" width="4.7109375" customWidth="1"/>
    <col min="4096" max="4096" width="20.42578125" customWidth="1"/>
    <col min="4097" max="4097" width="22.7109375" customWidth="1"/>
    <col min="4098" max="4098" width="21.5703125" customWidth="1"/>
    <col min="4099" max="4099" width="22" customWidth="1"/>
    <col min="4100" max="4100" width="21.5703125" customWidth="1"/>
    <col min="4101" max="4101" width="22.42578125" bestFit="1" customWidth="1"/>
    <col min="4102" max="4102" width="4.7109375" customWidth="1"/>
    <col min="4103" max="4103" width="20.85546875" customWidth="1"/>
    <col min="4104" max="4104" width="21.7109375" customWidth="1"/>
    <col min="4105" max="4105" width="20.42578125" customWidth="1"/>
    <col min="4106" max="4106" width="21.5703125" customWidth="1"/>
    <col min="4107" max="4107" width="20.42578125" customWidth="1"/>
    <col min="4108" max="4108" width="22" customWidth="1"/>
    <col min="4351" max="4351" width="4.7109375" customWidth="1"/>
    <col min="4352" max="4352" width="20.42578125" customWidth="1"/>
    <col min="4353" max="4353" width="22.7109375" customWidth="1"/>
    <col min="4354" max="4354" width="21.5703125" customWidth="1"/>
    <col min="4355" max="4355" width="22" customWidth="1"/>
    <col min="4356" max="4356" width="21.5703125" customWidth="1"/>
    <col min="4357" max="4357" width="22.42578125" bestFit="1" customWidth="1"/>
    <col min="4358" max="4358" width="4.7109375" customWidth="1"/>
    <col min="4359" max="4359" width="20.85546875" customWidth="1"/>
    <col min="4360" max="4360" width="21.7109375" customWidth="1"/>
    <col min="4361" max="4361" width="20.42578125" customWidth="1"/>
    <col min="4362" max="4362" width="21.5703125" customWidth="1"/>
    <col min="4363" max="4363" width="20.42578125" customWidth="1"/>
    <col min="4364" max="4364" width="22" customWidth="1"/>
    <col min="4607" max="4607" width="4.7109375" customWidth="1"/>
    <col min="4608" max="4608" width="20.42578125" customWidth="1"/>
    <col min="4609" max="4609" width="22.7109375" customWidth="1"/>
    <col min="4610" max="4610" width="21.5703125" customWidth="1"/>
    <col min="4611" max="4611" width="22" customWidth="1"/>
    <col min="4612" max="4612" width="21.5703125" customWidth="1"/>
    <col min="4613" max="4613" width="22.42578125" bestFit="1" customWidth="1"/>
    <col min="4614" max="4614" width="4.7109375" customWidth="1"/>
    <col min="4615" max="4615" width="20.85546875" customWidth="1"/>
    <col min="4616" max="4616" width="21.7109375" customWidth="1"/>
    <col min="4617" max="4617" width="20.42578125" customWidth="1"/>
    <col min="4618" max="4618" width="21.5703125" customWidth="1"/>
    <col min="4619" max="4619" width="20.42578125" customWidth="1"/>
    <col min="4620" max="4620" width="22" customWidth="1"/>
    <col min="4863" max="4863" width="4.7109375" customWidth="1"/>
    <col min="4864" max="4864" width="20.42578125" customWidth="1"/>
    <col min="4865" max="4865" width="22.7109375" customWidth="1"/>
    <col min="4866" max="4866" width="21.5703125" customWidth="1"/>
    <col min="4867" max="4867" width="22" customWidth="1"/>
    <col min="4868" max="4868" width="21.5703125" customWidth="1"/>
    <col min="4869" max="4869" width="22.42578125" bestFit="1" customWidth="1"/>
    <col min="4870" max="4870" width="4.7109375" customWidth="1"/>
    <col min="4871" max="4871" width="20.85546875" customWidth="1"/>
    <col min="4872" max="4872" width="21.7109375" customWidth="1"/>
    <col min="4873" max="4873" width="20.42578125" customWidth="1"/>
    <col min="4874" max="4874" width="21.5703125" customWidth="1"/>
    <col min="4875" max="4875" width="20.42578125" customWidth="1"/>
    <col min="4876" max="4876" width="22" customWidth="1"/>
    <col min="5119" max="5119" width="4.7109375" customWidth="1"/>
    <col min="5120" max="5120" width="20.42578125" customWidth="1"/>
    <col min="5121" max="5121" width="22.7109375" customWidth="1"/>
    <col min="5122" max="5122" width="21.5703125" customWidth="1"/>
    <col min="5123" max="5123" width="22" customWidth="1"/>
    <col min="5124" max="5124" width="21.5703125" customWidth="1"/>
    <col min="5125" max="5125" width="22.42578125" bestFit="1" customWidth="1"/>
    <col min="5126" max="5126" width="4.7109375" customWidth="1"/>
    <col min="5127" max="5127" width="20.85546875" customWidth="1"/>
    <col min="5128" max="5128" width="21.7109375" customWidth="1"/>
    <col min="5129" max="5129" width="20.42578125" customWidth="1"/>
    <col min="5130" max="5130" width="21.5703125" customWidth="1"/>
    <col min="5131" max="5131" width="20.42578125" customWidth="1"/>
    <col min="5132" max="5132" width="22" customWidth="1"/>
    <col min="5375" max="5375" width="4.7109375" customWidth="1"/>
    <col min="5376" max="5376" width="20.42578125" customWidth="1"/>
    <col min="5377" max="5377" width="22.7109375" customWidth="1"/>
    <col min="5378" max="5378" width="21.5703125" customWidth="1"/>
    <col min="5379" max="5379" width="22" customWidth="1"/>
    <col min="5380" max="5380" width="21.5703125" customWidth="1"/>
    <col min="5381" max="5381" width="22.42578125" bestFit="1" customWidth="1"/>
    <col min="5382" max="5382" width="4.7109375" customWidth="1"/>
    <col min="5383" max="5383" width="20.85546875" customWidth="1"/>
    <col min="5384" max="5384" width="21.7109375" customWidth="1"/>
    <col min="5385" max="5385" width="20.42578125" customWidth="1"/>
    <col min="5386" max="5386" width="21.5703125" customWidth="1"/>
    <col min="5387" max="5387" width="20.42578125" customWidth="1"/>
    <col min="5388" max="5388" width="22" customWidth="1"/>
    <col min="5631" max="5631" width="4.7109375" customWidth="1"/>
    <col min="5632" max="5632" width="20.42578125" customWidth="1"/>
    <col min="5633" max="5633" width="22.7109375" customWidth="1"/>
    <col min="5634" max="5634" width="21.5703125" customWidth="1"/>
    <col min="5635" max="5635" width="22" customWidth="1"/>
    <col min="5636" max="5636" width="21.5703125" customWidth="1"/>
    <col min="5637" max="5637" width="22.42578125" bestFit="1" customWidth="1"/>
    <col min="5638" max="5638" width="4.7109375" customWidth="1"/>
    <col min="5639" max="5639" width="20.85546875" customWidth="1"/>
    <col min="5640" max="5640" width="21.7109375" customWidth="1"/>
    <col min="5641" max="5641" width="20.42578125" customWidth="1"/>
    <col min="5642" max="5642" width="21.5703125" customWidth="1"/>
    <col min="5643" max="5643" width="20.42578125" customWidth="1"/>
    <col min="5644" max="5644" width="22" customWidth="1"/>
    <col min="5887" max="5887" width="4.7109375" customWidth="1"/>
    <col min="5888" max="5888" width="20.42578125" customWidth="1"/>
    <col min="5889" max="5889" width="22.7109375" customWidth="1"/>
    <col min="5890" max="5890" width="21.5703125" customWidth="1"/>
    <col min="5891" max="5891" width="22" customWidth="1"/>
    <col min="5892" max="5892" width="21.5703125" customWidth="1"/>
    <col min="5893" max="5893" width="22.42578125" bestFit="1" customWidth="1"/>
    <col min="5894" max="5894" width="4.7109375" customWidth="1"/>
    <col min="5895" max="5895" width="20.85546875" customWidth="1"/>
    <col min="5896" max="5896" width="21.7109375" customWidth="1"/>
    <col min="5897" max="5897" width="20.42578125" customWidth="1"/>
    <col min="5898" max="5898" width="21.5703125" customWidth="1"/>
    <col min="5899" max="5899" width="20.42578125" customWidth="1"/>
    <col min="5900" max="5900" width="22" customWidth="1"/>
    <col min="6143" max="6143" width="4.7109375" customWidth="1"/>
    <col min="6144" max="6144" width="20.42578125" customWidth="1"/>
    <col min="6145" max="6145" width="22.7109375" customWidth="1"/>
    <col min="6146" max="6146" width="21.5703125" customWidth="1"/>
    <col min="6147" max="6147" width="22" customWidth="1"/>
    <col min="6148" max="6148" width="21.5703125" customWidth="1"/>
    <col min="6149" max="6149" width="22.42578125" bestFit="1" customWidth="1"/>
    <col min="6150" max="6150" width="4.7109375" customWidth="1"/>
    <col min="6151" max="6151" width="20.85546875" customWidth="1"/>
    <col min="6152" max="6152" width="21.7109375" customWidth="1"/>
    <col min="6153" max="6153" width="20.42578125" customWidth="1"/>
    <col min="6154" max="6154" width="21.5703125" customWidth="1"/>
    <col min="6155" max="6155" width="20.42578125" customWidth="1"/>
    <col min="6156" max="6156" width="22" customWidth="1"/>
    <col min="6399" max="6399" width="4.7109375" customWidth="1"/>
    <col min="6400" max="6400" width="20.42578125" customWidth="1"/>
    <col min="6401" max="6401" width="22.7109375" customWidth="1"/>
    <col min="6402" max="6402" width="21.5703125" customWidth="1"/>
    <col min="6403" max="6403" width="22" customWidth="1"/>
    <col min="6404" max="6404" width="21.5703125" customWidth="1"/>
    <col min="6405" max="6405" width="22.42578125" bestFit="1" customWidth="1"/>
    <col min="6406" max="6406" width="4.7109375" customWidth="1"/>
    <col min="6407" max="6407" width="20.85546875" customWidth="1"/>
    <col min="6408" max="6408" width="21.7109375" customWidth="1"/>
    <col min="6409" max="6409" width="20.42578125" customWidth="1"/>
    <col min="6410" max="6410" width="21.5703125" customWidth="1"/>
    <col min="6411" max="6411" width="20.42578125" customWidth="1"/>
    <col min="6412" max="6412" width="22" customWidth="1"/>
    <col min="6655" max="6655" width="4.7109375" customWidth="1"/>
    <col min="6656" max="6656" width="20.42578125" customWidth="1"/>
    <col min="6657" max="6657" width="22.7109375" customWidth="1"/>
    <col min="6658" max="6658" width="21.5703125" customWidth="1"/>
    <col min="6659" max="6659" width="22" customWidth="1"/>
    <col min="6660" max="6660" width="21.5703125" customWidth="1"/>
    <col min="6661" max="6661" width="22.42578125" bestFit="1" customWidth="1"/>
    <col min="6662" max="6662" width="4.7109375" customWidth="1"/>
    <col min="6663" max="6663" width="20.85546875" customWidth="1"/>
    <col min="6664" max="6664" width="21.7109375" customWidth="1"/>
    <col min="6665" max="6665" width="20.42578125" customWidth="1"/>
    <col min="6666" max="6666" width="21.5703125" customWidth="1"/>
    <col min="6667" max="6667" width="20.42578125" customWidth="1"/>
    <col min="6668" max="6668" width="22" customWidth="1"/>
    <col min="6911" max="6911" width="4.7109375" customWidth="1"/>
    <col min="6912" max="6912" width="20.42578125" customWidth="1"/>
    <col min="6913" max="6913" width="22.7109375" customWidth="1"/>
    <col min="6914" max="6914" width="21.5703125" customWidth="1"/>
    <col min="6915" max="6915" width="22" customWidth="1"/>
    <col min="6916" max="6916" width="21.5703125" customWidth="1"/>
    <col min="6917" max="6917" width="22.42578125" bestFit="1" customWidth="1"/>
    <col min="6918" max="6918" width="4.7109375" customWidth="1"/>
    <col min="6919" max="6919" width="20.85546875" customWidth="1"/>
    <col min="6920" max="6920" width="21.7109375" customWidth="1"/>
    <col min="6921" max="6921" width="20.42578125" customWidth="1"/>
    <col min="6922" max="6922" width="21.5703125" customWidth="1"/>
    <col min="6923" max="6923" width="20.42578125" customWidth="1"/>
    <col min="6924" max="6924" width="22" customWidth="1"/>
    <col min="7167" max="7167" width="4.7109375" customWidth="1"/>
    <col min="7168" max="7168" width="20.42578125" customWidth="1"/>
    <col min="7169" max="7169" width="22.7109375" customWidth="1"/>
    <col min="7170" max="7170" width="21.5703125" customWidth="1"/>
    <col min="7171" max="7171" width="22" customWidth="1"/>
    <col min="7172" max="7172" width="21.5703125" customWidth="1"/>
    <col min="7173" max="7173" width="22.42578125" bestFit="1" customWidth="1"/>
    <col min="7174" max="7174" width="4.7109375" customWidth="1"/>
    <col min="7175" max="7175" width="20.85546875" customWidth="1"/>
    <col min="7176" max="7176" width="21.7109375" customWidth="1"/>
    <col min="7177" max="7177" width="20.42578125" customWidth="1"/>
    <col min="7178" max="7178" width="21.5703125" customWidth="1"/>
    <col min="7179" max="7179" width="20.42578125" customWidth="1"/>
    <col min="7180" max="7180" width="22" customWidth="1"/>
    <col min="7423" max="7423" width="4.7109375" customWidth="1"/>
    <col min="7424" max="7424" width="20.42578125" customWidth="1"/>
    <col min="7425" max="7425" width="22.7109375" customWidth="1"/>
    <col min="7426" max="7426" width="21.5703125" customWidth="1"/>
    <col min="7427" max="7427" width="22" customWidth="1"/>
    <col min="7428" max="7428" width="21.5703125" customWidth="1"/>
    <col min="7429" max="7429" width="22.42578125" bestFit="1" customWidth="1"/>
    <col min="7430" max="7430" width="4.7109375" customWidth="1"/>
    <col min="7431" max="7431" width="20.85546875" customWidth="1"/>
    <col min="7432" max="7432" width="21.7109375" customWidth="1"/>
    <col min="7433" max="7433" width="20.42578125" customWidth="1"/>
    <col min="7434" max="7434" width="21.5703125" customWidth="1"/>
    <col min="7435" max="7435" width="20.42578125" customWidth="1"/>
    <col min="7436" max="7436" width="22" customWidth="1"/>
    <col min="7679" max="7679" width="4.7109375" customWidth="1"/>
    <col min="7680" max="7680" width="20.42578125" customWidth="1"/>
    <col min="7681" max="7681" width="22.7109375" customWidth="1"/>
    <col min="7682" max="7682" width="21.5703125" customWidth="1"/>
    <col min="7683" max="7683" width="22" customWidth="1"/>
    <col min="7684" max="7684" width="21.5703125" customWidth="1"/>
    <col min="7685" max="7685" width="22.42578125" bestFit="1" customWidth="1"/>
    <col min="7686" max="7686" width="4.7109375" customWidth="1"/>
    <col min="7687" max="7687" width="20.85546875" customWidth="1"/>
    <col min="7688" max="7688" width="21.7109375" customWidth="1"/>
    <col min="7689" max="7689" width="20.42578125" customWidth="1"/>
    <col min="7690" max="7690" width="21.5703125" customWidth="1"/>
    <col min="7691" max="7691" width="20.42578125" customWidth="1"/>
    <col min="7692" max="7692" width="22" customWidth="1"/>
    <col min="7935" max="7935" width="4.7109375" customWidth="1"/>
    <col min="7936" max="7936" width="20.42578125" customWidth="1"/>
    <col min="7937" max="7937" width="22.7109375" customWidth="1"/>
    <col min="7938" max="7938" width="21.5703125" customWidth="1"/>
    <col min="7939" max="7939" width="22" customWidth="1"/>
    <col min="7940" max="7940" width="21.5703125" customWidth="1"/>
    <col min="7941" max="7941" width="22.42578125" bestFit="1" customWidth="1"/>
    <col min="7942" max="7942" width="4.7109375" customWidth="1"/>
    <col min="7943" max="7943" width="20.85546875" customWidth="1"/>
    <col min="7944" max="7944" width="21.7109375" customWidth="1"/>
    <col min="7945" max="7945" width="20.42578125" customWidth="1"/>
    <col min="7946" max="7946" width="21.5703125" customWidth="1"/>
    <col min="7947" max="7947" width="20.42578125" customWidth="1"/>
    <col min="7948" max="7948" width="22" customWidth="1"/>
    <col min="8191" max="8191" width="4.7109375" customWidth="1"/>
    <col min="8192" max="8192" width="20.42578125" customWidth="1"/>
    <col min="8193" max="8193" width="22.7109375" customWidth="1"/>
    <col min="8194" max="8194" width="21.5703125" customWidth="1"/>
    <col min="8195" max="8195" width="22" customWidth="1"/>
    <col min="8196" max="8196" width="21.5703125" customWidth="1"/>
    <col min="8197" max="8197" width="22.42578125" bestFit="1" customWidth="1"/>
    <col min="8198" max="8198" width="4.7109375" customWidth="1"/>
    <col min="8199" max="8199" width="20.85546875" customWidth="1"/>
    <col min="8200" max="8200" width="21.7109375" customWidth="1"/>
    <col min="8201" max="8201" width="20.42578125" customWidth="1"/>
    <col min="8202" max="8202" width="21.5703125" customWidth="1"/>
    <col min="8203" max="8203" width="20.42578125" customWidth="1"/>
    <col min="8204" max="8204" width="22" customWidth="1"/>
    <col min="8447" max="8447" width="4.7109375" customWidth="1"/>
    <col min="8448" max="8448" width="20.42578125" customWidth="1"/>
    <col min="8449" max="8449" width="22.7109375" customWidth="1"/>
    <col min="8450" max="8450" width="21.5703125" customWidth="1"/>
    <col min="8451" max="8451" width="22" customWidth="1"/>
    <col min="8452" max="8452" width="21.5703125" customWidth="1"/>
    <col min="8453" max="8453" width="22.42578125" bestFit="1" customWidth="1"/>
    <col min="8454" max="8454" width="4.7109375" customWidth="1"/>
    <col min="8455" max="8455" width="20.85546875" customWidth="1"/>
    <col min="8456" max="8456" width="21.7109375" customWidth="1"/>
    <col min="8457" max="8457" width="20.42578125" customWidth="1"/>
    <col min="8458" max="8458" width="21.5703125" customWidth="1"/>
    <col min="8459" max="8459" width="20.42578125" customWidth="1"/>
    <col min="8460" max="8460" width="22" customWidth="1"/>
    <col min="8703" max="8703" width="4.7109375" customWidth="1"/>
    <col min="8704" max="8704" width="20.42578125" customWidth="1"/>
    <col min="8705" max="8705" width="22.7109375" customWidth="1"/>
    <col min="8706" max="8706" width="21.5703125" customWidth="1"/>
    <col min="8707" max="8707" width="22" customWidth="1"/>
    <col min="8708" max="8708" width="21.5703125" customWidth="1"/>
    <col min="8709" max="8709" width="22.42578125" bestFit="1" customWidth="1"/>
    <col min="8710" max="8710" width="4.7109375" customWidth="1"/>
    <col min="8711" max="8711" width="20.85546875" customWidth="1"/>
    <col min="8712" max="8712" width="21.7109375" customWidth="1"/>
    <col min="8713" max="8713" width="20.42578125" customWidth="1"/>
    <col min="8714" max="8714" width="21.5703125" customWidth="1"/>
    <col min="8715" max="8715" width="20.42578125" customWidth="1"/>
    <col min="8716" max="8716" width="22" customWidth="1"/>
    <col min="8959" max="8959" width="4.7109375" customWidth="1"/>
    <col min="8960" max="8960" width="20.42578125" customWidth="1"/>
    <col min="8961" max="8961" width="22.7109375" customWidth="1"/>
    <col min="8962" max="8962" width="21.5703125" customWidth="1"/>
    <col min="8963" max="8963" width="22" customWidth="1"/>
    <col min="8964" max="8964" width="21.5703125" customWidth="1"/>
    <col min="8965" max="8965" width="22.42578125" bestFit="1" customWidth="1"/>
    <col min="8966" max="8966" width="4.7109375" customWidth="1"/>
    <col min="8967" max="8967" width="20.85546875" customWidth="1"/>
    <col min="8968" max="8968" width="21.7109375" customWidth="1"/>
    <col min="8969" max="8969" width="20.42578125" customWidth="1"/>
    <col min="8970" max="8970" width="21.5703125" customWidth="1"/>
    <col min="8971" max="8971" width="20.42578125" customWidth="1"/>
    <col min="8972" max="8972" width="22" customWidth="1"/>
    <col min="9215" max="9215" width="4.7109375" customWidth="1"/>
    <col min="9216" max="9216" width="20.42578125" customWidth="1"/>
    <col min="9217" max="9217" width="22.7109375" customWidth="1"/>
    <col min="9218" max="9218" width="21.5703125" customWidth="1"/>
    <col min="9219" max="9219" width="22" customWidth="1"/>
    <col min="9220" max="9220" width="21.5703125" customWidth="1"/>
    <col min="9221" max="9221" width="22.42578125" bestFit="1" customWidth="1"/>
    <col min="9222" max="9222" width="4.7109375" customWidth="1"/>
    <col min="9223" max="9223" width="20.85546875" customWidth="1"/>
    <col min="9224" max="9224" width="21.7109375" customWidth="1"/>
    <col min="9225" max="9225" width="20.42578125" customWidth="1"/>
    <col min="9226" max="9226" width="21.5703125" customWidth="1"/>
    <col min="9227" max="9227" width="20.42578125" customWidth="1"/>
    <col min="9228" max="9228" width="22" customWidth="1"/>
    <col min="9471" max="9471" width="4.7109375" customWidth="1"/>
    <col min="9472" max="9472" width="20.42578125" customWidth="1"/>
    <col min="9473" max="9473" width="22.7109375" customWidth="1"/>
    <col min="9474" max="9474" width="21.5703125" customWidth="1"/>
    <col min="9475" max="9475" width="22" customWidth="1"/>
    <col min="9476" max="9476" width="21.5703125" customWidth="1"/>
    <col min="9477" max="9477" width="22.42578125" bestFit="1" customWidth="1"/>
    <col min="9478" max="9478" width="4.7109375" customWidth="1"/>
    <col min="9479" max="9479" width="20.85546875" customWidth="1"/>
    <col min="9480" max="9480" width="21.7109375" customWidth="1"/>
    <col min="9481" max="9481" width="20.42578125" customWidth="1"/>
    <col min="9482" max="9482" width="21.5703125" customWidth="1"/>
    <col min="9483" max="9483" width="20.42578125" customWidth="1"/>
    <col min="9484" max="9484" width="22" customWidth="1"/>
    <col min="9727" max="9727" width="4.7109375" customWidth="1"/>
    <col min="9728" max="9728" width="20.42578125" customWidth="1"/>
    <col min="9729" max="9729" width="22.7109375" customWidth="1"/>
    <col min="9730" max="9730" width="21.5703125" customWidth="1"/>
    <col min="9731" max="9731" width="22" customWidth="1"/>
    <col min="9732" max="9732" width="21.5703125" customWidth="1"/>
    <col min="9733" max="9733" width="22.42578125" bestFit="1" customWidth="1"/>
    <col min="9734" max="9734" width="4.7109375" customWidth="1"/>
    <col min="9735" max="9735" width="20.85546875" customWidth="1"/>
    <col min="9736" max="9736" width="21.7109375" customWidth="1"/>
    <col min="9737" max="9737" width="20.42578125" customWidth="1"/>
    <col min="9738" max="9738" width="21.5703125" customWidth="1"/>
    <col min="9739" max="9739" width="20.42578125" customWidth="1"/>
    <col min="9740" max="9740" width="22" customWidth="1"/>
    <col min="9983" max="9983" width="4.7109375" customWidth="1"/>
    <col min="9984" max="9984" width="20.42578125" customWidth="1"/>
    <col min="9985" max="9985" width="22.7109375" customWidth="1"/>
    <col min="9986" max="9986" width="21.5703125" customWidth="1"/>
    <col min="9987" max="9987" width="22" customWidth="1"/>
    <col min="9988" max="9988" width="21.5703125" customWidth="1"/>
    <col min="9989" max="9989" width="22.42578125" bestFit="1" customWidth="1"/>
    <col min="9990" max="9990" width="4.7109375" customWidth="1"/>
    <col min="9991" max="9991" width="20.85546875" customWidth="1"/>
    <col min="9992" max="9992" width="21.7109375" customWidth="1"/>
    <col min="9993" max="9993" width="20.42578125" customWidth="1"/>
    <col min="9994" max="9994" width="21.5703125" customWidth="1"/>
    <col min="9995" max="9995" width="20.42578125" customWidth="1"/>
    <col min="9996" max="9996" width="22" customWidth="1"/>
    <col min="10239" max="10239" width="4.7109375" customWidth="1"/>
    <col min="10240" max="10240" width="20.42578125" customWidth="1"/>
    <col min="10241" max="10241" width="22.7109375" customWidth="1"/>
    <col min="10242" max="10242" width="21.5703125" customWidth="1"/>
    <col min="10243" max="10243" width="22" customWidth="1"/>
    <col min="10244" max="10244" width="21.5703125" customWidth="1"/>
    <col min="10245" max="10245" width="22.42578125" bestFit="1" customWidth="1"/>
    <col min="10246" max="10246" width="4.7109375" customWidth="1"/>
    <col min="10247" max="10247" width="20.85546875" customWidth="1"/>
    <col min="10248" max="10248" width="21.7109375" customWidth="1"/>
    <col min="10249" max="10249" width="20.42578125" customWidth="1"/>
    <col min="10250" max="10250" width="21.5703125" customWidth="1"/>
    <col min="10251" max="10251" width="20.42578125" customWidth="1"/>
    <col min="10252" max="10252" width="22" customWidth="1"/>
    <col min="10495" max="10495" width="4.7109375" customWidth="1"/>
    <col min="10496" max="10496" width="20.42578125" customWidth="1"/>
    <col min="10497" max="10497" width="22.7109375" customWidth="1"/>
    <col min="10498" max="10498" width="21.5703125" customWidth="1"/>
    <col min="10499" max="10499" width="22" customWidth="1"/>
    <col min="10500" max="10500" width="21.5703125" customWidth="1"/>
    <col min="10501" max="10501" width="22.42578125" bestFit="1" customWidth="1"/>
    <col min="10502" max="10502" width="4.7109375" customWidth="1"/>
    <col min="10503" max="10503" width="20.85546875" customWidth="1"/>
    <col min="10504" max="10504" width="21.7109375" customWidth="1"/>
    <col min="10505" max="10505" width="20.42578125" customWidth="1"/>
    <col min="10506" max="10506" width="21.5703125" customWidth="1"/>
    <col min="10507" max="10507" width="20.42578125" customWidth="1"/>
    <col min="10508" max="10508" width="22" customWidth="1"/>
    <col min="10751" max="10751" width="4.7109375" customWidth="1"/>
    <col min="10752" max="10752" width="20.42578125" customWidth="1"/>
    <col min="10753" max="10753" width="22.7109375" customWidth="1"/>
    <col min="10754" max="10754" width="21.5703125" customWidth="1"/>
    <col min="10755" max="10755" width="22" customWidth="1"/>
    <col min="10756" max="10756" width="21.5703125" customWidth="1"/>
    <col min="10757" max="10757" width="22.42578125" bestFit="1" customWidth="1"/>
    <col min="10758" max="10758" width="4.7109375" customWidth="1"/>
    <col min="10759" max="10759" width="20.85546875" customWidth="1"/>
    <col min="10760" max="10760" width="21.7109375" customWidth="1"/>
    <col min="10761" max="10761" width="20.42578125" customWidth="1"/>
    <col min="10762" max="10762" width="21.5703125" customWidth="1"/>
    <col min="10763" max="10763" width="20.42578125" customWidth="1"/>
    <col min="10764" max="10764" width="22" customWidth="1"/>
    <col min="11007" max="11007" width="4.7109375" customWidth="1"/>
    <col min="11008" max="11008" width="20.42578125" customWidth="1"/>
    <col min="11009" max="11009" width="22.7109375" customWidth="1"/>
    <col min="11010" max="11010" width="21.5703125" customWidth="1"/>
    <col min="11011" max="11011" width="22" customWidth="1"/>
    <col min="11012" max="11012" width="21.5703125" customWidth="1"/>
    <col min="11013" max="11013" width="22.42578125" bestFit="1" customWidth="1"/>
    <col min="11014" max="11014" width="4.7109375" customWidth="1"/>
    <col min="11015" max="11015" width="20.85546875" customWidth="1"/>
    <col min="11016" max="11016" width="21.7109375" customWidth="1"/>
    <col min="11017" max="11017" width="20.42578125" customWidth="1"/>
    <col min="11018" max="11018" width="21.5703125" customWidth="1"/>
    <col min="11019" max="11019" width="20.42578125" customWidth="1"/>
    <col min="11020" max="11020" width="22" customWidth="1"/>
    <col min="11263" max="11263" width="4.7109375" customWidth="1"/>
    <col min="11264" max="11264" width="20.42578125" customWidth="1"/>
    <col min="11265" max="11265" width="22.7109375" customWidth="1"/>
    <col min="11266" max="11266" width="21.5703125" customWidth="1"/>
    <col min="11267" max="11267" width="22" customWidth="1"/>
    <col min="11268" max="11268" width="21.5703125" customWidth="1"/>
    <col min="11269" max="11269" width="22.42578125" bestFit="1" customWidth="1"/>
    <col min="11270" max="11270" width="4.7109375" customWidth="1"/>
    <col min="11271" max="11271" width="20.85546875" customWidth="1"/>
    <col min="11272" max="11272" width="21.7109375" customWidth="1"/>
    <col min="11273" max="11273" width="20.42578125" customWidth="1"/>
    <col min="11274" max="11274" width="21.5703125" customWidth="1"/>
    <col min="11275" max="11275" width="20.42578125" customWidth="1"/>
    <col min="11276" max="11276" width="22" customWidth="1"/>
    <col min="11519" max="11519" width="4.7109375" customWidth="1"/>
    <col min="11520" max="11520" width="20.42578125" customWidth="1"/>
    <col min="11521" max="11521" width="22.7109375" customWidth="1"/>
    <col min="11522" max="11522" width="21.5703125" customWidth="1"/>
    <col min="11523" max="11523" width="22" customWidth="1"/>
    <col min="11524" max="11524" width="21.5703125" customWidth="1"/>
    <col min="11525" max="11525" width="22.42578125" bestFit="1" customWidth="1"/>
    <col min="11526" max="11526" width="4.7109375" customWidth="1"/>
    <col min="11527" max="11527" width="20.85546875" customWidth="1"/>
    <col min="11528" max="11528" width="21.7109375" customWidth="1"/>
    <col min="11529" max="11529" width="20.42578125" customWidth="1"/>
    <col min="11530" max="11530" width="21.5703125" customWidth="1"/>
    <col min="11531" max="11531" width="20.42578125" customWidth="1"/>
    <col min="11532" max="11532" width="22" customWidth="1"/>
    <col min="11775" max="11775" width="4.7109375" customWidth="1"/>
    <col min="11776" max="11776" width="20.42578125" customWidth="1"/>
    <col min="11777" max="11777" width="22.7109375" customWidth="1"/>
    <col min="11778" max="11778" width="21.5703125" customWidth="1"/>
    <col min="11779" max="11779" width="22" customWidth="1"/>
    <col min="11780" max="11780" width="21.5703125" customWidth="1"/>
    <col min="11781" max="11781" width="22.42578125" bestFit="1" customWidth="1"/>
    <col min="11782" max="11782" width="4.7109375" customWidth="1"/>
    <col min="11783" max="11783" width="20.85546875" customWidth="1"/>
    <col min="11784" max="11784" width="21.7109375" customWidth="1"/>
    <col min="11785" max="11785" width="20.42578125" customWidth="1"/>
    <col min="11786" max="11786" width="21.5703125" customWidth="1"/>
    <col min="11787" max="11787" width="20.42578125" customWidth="1"/>
    <col min="11788" max="11788" width="22" customWidth="1"/>
    <col min="12031" max="12031" width="4.7109375" customWidth="1"/>
    <col min="12032" max="12032" width="20.42578125" customWidth="1"/>
    <col min="12033" max="12033" width="22.7109375" customWidth="1"/>
    <col min="12034" max="12034" width="21.5703125" customWidth="1"/>
    <col min="12035" max="12035" width="22" customWidth="1"/>
    <col min="12036" max="12036" width="21.5703125" customWidth="1"/>
    <col min="12037" max="12037" width="22.42578125" bestFit="1" customWidth="1"/>
    <col min="12038" max="12038" width="4.7109375" customWidth="1"/>
    <col min="12039" max="12039" width="20.85546875" customWidth="1"/>
    <col min="12040" max="12040" width="21.7109375" customWidth="1"/>
    <col min="12041" max="12041" width="20.42578125" customWidth="1"/>
    <col min="12042" max="12042" width="21.5703125" customWidth="1"/>
    <col min="12043" max="12043" width="20.42578125" customWidth="1"/>
    <col min="12044" max="12044" width="22" customWidth="1"/>
    <col min="12287" max="12287" width="4.7109375" customWidth="1"/>
    <col min="12288" max="12288" width="20.42578125" customWidth="1"/>
    <col min="12289" max="12289" width="22.7109375" customWidth="1"/>
    <col min="12290" max="12290" width="21.5703125" customWidth="1"/>
    <col min="12291" max="12291" width="22" customWidth="1"/>
    <col min="12292" max="12292" width="21.5703125" customWidth="1"/>
    <col min="12293" max="12293" width="22.42578125" bestFit="1" customWidth="1"/>
    <col min="12294" max="12294" width="4.7109375" customWidth="1"/>
    <col min="12295" max="12295" width="20.85546875" customWidth="1"/>
    <col min="12296" max="12296" width="21.7109375" customWidth="1"/>
    <col min="12297" max="12297" width="20.42578125" customWidth="1"/>
    <col min="12298" max="12298" width="21.5703125" customWidth="1"/>
    <col min="12299" max="12299" width="20.42578125" customWidth="1"/>
    <col min="12300" max="12300" width="22" customWidth="1"/>
    <col min="12543" max="12543" width="4.7109375" customWidth="1"/>
    <col min="12544" max="12544" width="20.42578125" customWidth="1"/>
    <col min="12545" max="12545" width="22.7109375" customWidth="1"/>
    <col min="12546" max="12546" width="21.5703125" customWidth="1"/>
    <col min="12547" max="12547" width="22" customWidth="1"/>
    <col min="12548" max="12548" width="21.5703125" customWidth="1"/>
    <col min="12549" max="12549" width="22.42578125" bestFit="1" customWidth="1"/>
    <col min="12550" max="12550" width="4.7109375" customWidth="1"/>
    <col min="12551" max="12551" width="20.85546875" customWidth="1"/>
    <col min="12552" max="12552" width="21.7109375" customWidth="1"/>
    <col min="12553" max="12553" width="20.42578125" customWidth="1"/>
    <col min="12554" max="12554" width="21.5703125" customWidth="1"/>
    <col min="12555" max="12555" width="20.42578125" customWidth="1"/>
    <col min="12556" max="12556" width="22" customWidth="1"/>
    <col min="12799" max="12799" width="4.7109375" customWidth="1"/>
    <col min="12800" max="12800" width="20.42578125" customWidth="1"/>
    <col min="12801" max="12801" width="22.7109375" customWidth="1"/>
    <col min="12802" max="12802" width="21.5703125" customWidth="1"/>
    <col min="12803" max="12803" width="22" customWidth="1"/>
    <col min="12804" max="12804" width="21.5703125" customWidth="1"/>
    <col min="12805" max="12805" width="22.42578125" bestFit="1" customWidth="1"/>
    <col min="12806" max="12806" width="4.7109375" customWidth="1"/>
    <col min="12807" max="12807" width="20.85546875" customWidth="1"/>
    <col min="12808" max="12808" width="21.7109375" customWidth="1"/>
    <col min="12809" max="12809" width="20.42578125" customWidth="1"/>
    <col min="12810" max="12810" width="21.5703125" customWidth="1"/>
    <col min="12811" max="12811" width="20.42578125" customWidth="1"/>
    <col min="12812" max="12812" width="22" customWidth="1"/>
    <col min="13055" max="13055" width="4.7109375" customWidth="1"/>
    <col min="13056" max="13056" width="20.42578125" customWidth="1"/>
    <col min="13057" max="13057" width="22.7109375" customWidth="1"/>
    <col min="13058" max="13058" width="21.5703125" customWidth="1"/>
    <col min="13059" max="13059" width="22" customWidth="1"/>
    <col min="13060" max="13060" width="21.5703125" customWidth="1"/>
    <col min="13061" max="13061" width="22.42578125" bestFit="1" customWidth="1"/>
    <col min="13062" max="13062" width="4.7109375" customWidth="1"/>
    <col min="13063" max="13063" width="20.85546875" customWidth="1"/>
    <col min="13064" max="13064" width="21.7109375" customWidth="1"/>
    <col min="13065" max="13065" width="20.42578125" customWidth="1"/>
    <col min="13066" max="13066" width="21.5703125" customWidth="1"/>
    <col min="13067" max="13067" width="20.42578125" customWidth="1"/>
    <col min="13068" max="13068" width="22" customWidth="1"/>
    <col min="13311" max="13311" width="4.7109375" customWidth="1"/>
    <col min="13312" max="13312" width="20.42578125" customWidth="1"/>
    <col min="13313" max="13313" width="22.7109375" customWidth="1"/>
    <col min="13314" max="13314" width="21.5703125" customWidth="1"/>
    <col min="13315" max="13315" width="22" customWidth="1"/>
    <col min="13316" max="13316" width="21.5703125" customWidth="1"/>
    <col min="13317" max="13317" width="22.42578125" bestFit="1" customWidth="1"/>
    <col min="13318" max="13318" width="4.7109375" customWidth="1"/>
    <col min="13319" max="13319" width="20.85546875" customWidth="1"/>
    <col min="13320" max="13320" width="21.7109375" customWidth="1"/>
    <col min="13321" max="13321" width="20.42578125" customWidth="1"/>
    <col min="13322" max="13322" width="21.5703125" customWidth="1"/>
    <col min="13323" max="13323" width="20.42578125" customWidth="1"/>
    <col min="13324" max="13324" width="22" customWidth="1"/>
    <col min="13567" max="13567" width="4.7109375" customWidth="1"/>
    <col min="13568" max="13568" width="20.42578125" customWidth="1"/>
    <col min="13569" max="13569" width="22.7109375" customWidth="1"/>
    <col min="13570" max="13570" width="21.5703125" customWidth="1"/>
    <col min="13571" max="13571" width="22" customWidth="1"/>
    <col min="13572" max="13572" width="21.5703125" customWidth="1"/>
    <col min="13573" max="13573" width="22.42578125" bestFit="1" customWidth="1"/>
    <col min="13574" max="13574" width="4.7109375" customWidth="1"/>
    <col min="13575" max="13575" width="20.85546875" customWidth="1"/>
    <col min="13576" max="13576" width="21.7109375" customWidth="1"/>
    <col min="13577" max="13577" width="20.42578125" customWidth="1"/>
    <col min="13578" max="13578" width="21.5703125" customWidth="1"/>
    <col min="13579" max="13579" width="20.42578125" customWidth="1"/>
    <col min="13580" max="13580" width="22" customWidth="1"/>
    <col min="13823" max="13823" width="4.7109375" customWidth="1"/>
    <col min="13824" max="13824" width="20.42578125" customWidth="1"/>
    <col min="13825" max="13825" width="22.7109375" customWidth="1"/>
    <col min="13826" max="13826" width="21.5703125" customWidth="1"/>
    <col min="13827" max="13827" width="22" customWidth="1"/>
    <col min="13828" max="13828" width="21.5703125" customWidth="1"/>
    <col min="13829" max="13829" width="22.42578125" bestFit="1" customWidth="1"/>
    <col min="13830" max="13830" width="4.7109375" customWidth="1"/>
    <col min="13831" max="13831" width="20.85546875" customWidth="1"/>
    <col min="13832" max="13832" width="21.7109375" customWidth="1"/>
    <col min="13833" max="13833" width="20.42578125" customWidth="1"/>
    <col min="13834" max="13834" width="21.5703125" customWidth="1"/>
    <col min="13835" max="13835" width="20.42578125" customWidth="1"/>
    <col min="13836" max="13836" width="22" customWidth="1"/>
    <col min="14079" max="14079" width="4.7109375" customWidth="1"/>
    <col min="14080" max="14080" width="20.42578125" customWidth="1"/>
    <col min="14081" max="14081" width="22.7109375" customWidth="1"/>
    <col min="14082" max="14082" width="21.5703125" customWidth="1"/>
    <col min="14083" max="14083" width="22" customWidth="1"/>
    <col min="14084" max="14084" width="21.5703125" customWidth="1"/>
    <col min="14085" max="14085" width="22.42578125" bestFit="1" customWidth="1"/>
    <col min="14086" max="14086" width="4.7109375" customWidth="1"/>
    <col min="14087" max="14087" width="20.85546875" customWidth="1"/>
    <col min="14088" max="14088" width="21.7109375" customWidth="1"/>
    <col min="14089" max="14089" width="20.42578125" customWidth="1"/>
    <col min="14090" max="14090" width="21.5703125" customWidth="1"/>
    <col min="14091" max="14091" width="20.42578125" customWidth="1"/>
    <col min="14092" max="14092" width="22" customWidth="1"/>
    <col min="14335" max="14335" width="4.7109375" customWidth="1"/>
    <col min="14336" max="14336" width="20.42578125" customWidth="1"/>
    <col min="14337" max="14337" width="22.7109375" customWidth="1"/>
    <col min="14338" max="14338" width="21.5703125" customWidth="1"/>
    <col min="14339" max="14339" width="22" customWidth="1"/>
    <col min="14340" max="14340" width="21.5703125" customWidth="1"/>
    <col min="14341" max="14341" width="22.42578125" bestFit="1" customWidth="1"/>
    <col min="14342" max="14342" width="4.7109375" customWidth="1"/>
    <col min="14343" max="14343" width="20.85546875" customWidth="1"/>
    <col min="14344" max="14344" width="21.7109375" customWidth="1"/>
    <col min="14345" max="14345" width="20.42578125" customWidth="1"/>
    <col min="14346" max="14346" width="21.5703125" customWidth="1"/>
    <col min="14347" max="14347" width="20.42578125" customWidth="1"/>
    <col min="14348" max="14348" width="22" customWidth="1"/>
    <col min="14591" max="14591" width="4.7109375" customWidth="1"/>
    <col min="14592" max="14592" width="20.42578125" customWidth="1"/>
    <col min="14593" max="14593" width="22.7109375" customWidth="1"/>
    <col min="14594" max="14594" width="21.5703125" customWidth="1"/>
    <col min="14595" max="14595" width="22" customWidth="1"/>
    <col min="14596" max="14596" width="21.5703125" customWidth="1"/>
    <col min="14597" max="14597" width="22.42578125" bestFit="1" customWidth="1"/>
    <col min="14598" max="14598" width="4.7109375" customWidth="1"/>
    <col min="14599" max="14599" width="20.85546875" customWidth="1"/>
    <col min="14600" max="14600" width="21.7109375" customWidth="1"/>
    <col min="14601" max="14601" width="20.42578125" customWidth="1"/>
    <col min="14602" max="14602" width="21.5703125" customWidth="1"/>
    <col min="14603" max="14603" width="20.42578125" customWidth="1"/>
    <col min="14604" max="14604" width="22" customWidth="1"/>
    <col min="14847" max="14847" width="4.7109375" customWidth="1"/>
    <col min="14848" max="14848" width="20.42578125" customWidth="1"/>
    <col min="14849" max="14849" width="22.7109375" customWidth="1"/>
    <col min="14850" max="14850" width="21.5703125" customWidth="1"/>
    <col min="14851" max="14851" width="22" customWidth="1"/>
    <col min="14852" max="14852" width="21.5703125" customWidth="1"/>
    <col min="14853" max="14853" width="22.42578125" bestFit="1" customWidth="1"/>
    <col min="14854" max="14854" width="4.7109375" customWidth="1"/>
    <col min="14855" max="14855" width="20.85546875" customWidth="1"/>
    <col min="14856" max="14856" width="21.7109375" customWidth="1"/>
    <col min="14857" max="14857" width="20.42578125" customWidth="1"/>
    <col min="14858" max="14858" width="21.5703125" customWidth="1"/>
    <col min="14859" max="14859" width="20.42578125" customWidth="1"/>
    <col min="14860" max="14860" width="22" customWidth="1"/>
    <col min="15103" max="15103" width="4.7109375" customWidth="1"/>
    <col min="15104" max="15104" width="20.42578125" customWidth="1"/>
    <col min="15105" max="15105" width="22.7109375" customWidth="1"/>
    <col min="15106" max="15106" width="21.5703125" customWidth="1"/>
    <col min="15107" max="15107" width="22" customWidth="1"/>
    <col min="15108" max="15108" width="21.5703125" customWidth="1"/>
    <col min="15109" max="15109" width="22.42578125" bestFit="1" customWidth="1"/>
    <col min="15110" max="15110" width="4.7109375" customWidth="1"/>
    <col min="15111" max="15111" width="20.85546875" customWidth="1"/>
    <col min="15112" max="15112" width="21.7109375" customWidth="1"/>
    <col min="15113" max="15113" width="20.42578125" customWidth="1"/>
    <col min="15114" max="15114" width="21.5703125" customWidth="1"/>
    <col min="15115" max="15115" width="20.42578125" customWidth="1"/>
    <col min="15116" max="15116" width="22" customWidth="1"/>
    <col min="15359" max="15359" width="4.7109375" customWidth="1"/>
    <col min="15360" max="15360" width="20.42578125" customWidth="1"/>
    <col min="15361" max="15361" width="22.7109375" customWidth="1"/>
    <col min="15362" max="15362" width="21.5703125" customWidth="1"/>
    <col min="15363" max="15363" width="22" customWidth="1"/>
    <col min="15364" max="15364" width="21.5703125" customWidth="1"/>
    <col min="15365" max="15365" width="22.42578125" bestFit="1" customWidth="1"/>
    <col min="15366" max="15366" width="4.7109375" customWidth="1"/>
    <col min="15367" max="15367" width="20.85546875" customWidth="1"/>
    <col min="15368" max="15368" width="21.7109375" customWidth="1"/>
    <col min="15369" max="15369" width="20.42578125" customWidth="1"/>
    <col min="15370" max="15370" width="21.5703125" customWidth="1"/>
    <col min="15371" max="15371" width="20.42578125" customWidth="1"/>
    <col min="15372" max="15372" width="22" customWidth="1"/>
    <col min="15615" max="15615" width="4.7109375" customWidth="1"/>
    <col min="15616" max="15616" width="20.42578125" customWidth="1"/>
    <col min="15617" max="15617" width="22.7109375" customWidth="1"/>
    <col min="15618" max="15618" width="21.5703125" customWidth="1"/>
    <col min="15619" max="15619" width="22" customWidth="1"/>
    <col min="15620" max="15620" width="21.5703125" customWidth="1"/>
    <col min="15621" max="15621" width="22.42578125" bestFit="1" customWidth="1"/>
    <col min="15622" max="15622" width="4.7109375" customWidth="1"/>
    <col min="15623" max="15623" width="20.85546875" customWidth="1"/>
    <col min="15624" max="15624" width="21.7109375" customWidth="1"/>
    <col min="15625" max="15625" width="20.42578125" customWidth="1"/>
    <col min="15626" max="15626" width="21.5703125" customWidth="1"/>
    <col min="15627" max="15627" width="20.42578125" customWidth="1"/>
    <col min="15628" max="15628" width="22" customWidth="1"/>
    <col min="15871" max="15871" width="4.7109375" customWidth="1"/>
    <col min="15872" max="15872" width="20.42578125" customWidth="1"/>
    <col min="15873" max="15873" width="22.7109375" customWidth="1"/>
    <col min="15874" max="15874" width="21.5703125" customWidth="1"/>
    <col min="15875" max="15875" width="22" customWidth="1"/>
    <col min="15876" max="15876" width="21.5703125" customWidth="1"/>
    <col min="15877" max="15877" width="22.42578125" bestFit="1" customWidth="1"/>
    <col min="15878" max="15878" width="4.7109375" customWidth="1"/>
    <col min="15879" max="15879" width="20.85546875" customWidth="1"/>
    <col min="15880" max="15880" width="21.7109375" customWidth="1"/>
    <col min="15881" max="15881" width="20.42578125" customWidth="1"/>
    <col min="15882" max="15882" width="21.5703125" customWidth="1"/>
    <col min="15883" max="15883" width="20.42578125" customWidth="1"/>
    <col min="15884" max="15884" width="22" customWidth="1"/>
    <col min="16127" max="16127" width="4.7109375" customWidth="1"/>
    <col min="16128" max="16128" width="20.42578125" customWidth="1"/>
    <col min="16129" max="16129" width="22.7109375" customWidth="1"/>
    <col min="16130" max="16130" width="21.5703125" customWidth="1"/>
    <col min="16131" max="16131" width="22" customWidth="1"/>
    <col min="16132" max="16132" width="21.5703125" customWidth="1"/>
    <col min="16133" max="16133" width="22.42578125" bestFit="1" customWidth="1"/>
    <col min="16134" max="16134" width="4.7109375" customWidth="1"/>
    <col min="16135" max="16135" width="20.85546875" customWidth="1"/>
    <col min="16136" max="16136" width="21.7109375" customWidth="1"/>
    <col min="16137" max="16137" width="20.42578125" customWidth="1"/>
    <col min="16138" max="16138" width="21.5703125" customWidth="1"/>
    <col min="16139" max="16139" width="20.42578125" customWidth="1"/>
    <col min="16140" max="16140" width="22" customWidth="1"/>
  </cols>
  <sheetData>
    <row r="1" spans="1:14" x14ac:dyDescent="0.2">
      <c r="A1" s="97" t="s">
        <v>0</v>
      </c>
      <c r="B1" s="98" t="s">
        <v>1</v>
      </c>
      <c r="C1" s="98" t="s">
        <v>91</v>
      </c>
      <c r="D1" s="98" t="s">
        <v>86</v>
      </c>
      <c r="E1" s="98" t="s">
        <v>102</v>
      </c>
      <c r="F1" s="98" t="s">
        <v>4</v>
      </c>
      <c r="G1" s="98" t="s">
        <v>112</v>
      </c>
      <c r="H1" s="97" t="s">
        <v>0</v>
      </c>
      <c r="I1" s="98" t="s">
        <v>63</v>
      </c>
      <c r="J1" s="98" t="s">
        <v>3</v>
      </c>
      <c r="K1" s="98" t="s">
        <v>106</v>
      </c>
      <c r="L1" s="97" t="s">
        <v>120</v>
      </c>
      <c r="M1" s="98" t="s">
        <v>2</v>
      </c>
      <c r="N1" s="98" t="s">
        <v>85</v>
      </c>
    </row>
    <row r="2" spans="1:14" x14ac:dyDescent="0.2">
      <c r="A2" s="89"/>
      <c r="B2" s="31" t="s">
        <v>5</v>
      </c>
      <c r="C2" s="31" t="s">
        <v>92</v>
      </c>
      <c r="D2" s="31" t="s">
        <v>10</v>
      </c>
      <c r="E2" s="31" t="s">
        <v>94</v>
      </c>
      <c r="F2" s="31" t="s">
        <v>8</v>
      </c>
      <c r="G2" s="31" t="s">
        <v>109</v>
      </c>
      <c r="H2" s="89"/>
      <c r="I2" s="31" t="s">
        <v>9</v>
      </c>
      <c r="J2" s="31" t="s">
        <v>7</v>
      </c>
      <c r="K2" s="31" t="s">
        <v>104</v>
      </c>
      <c r="L2" s="64" t="s">
        <v>121</v>
      </c>
      <c r="M2" s="31" t="s">
        <v>6</v>
      </c>
      <c r="N2" s="31" t="s">
        <v>56</v>
      </c>
    </row>
    <row r="3" spans="1:14" x14ac:dyDescent="0.2">
      <c r="A3" s="89"/>
      <c r="B3" s="31" t="s">
        <v>48</v>
      </c>
      <c r="C3" s="31" t="s">
        <v>96</v>
      </c>
      <c r="D3" s="31" t="s">
        <v>60</v>
      </c>
      <c r="E3" s="31" t="s">
        <v>98</v>
      </c>
      <c r="F3" s="31" t="s">
        <v>83</v>
      </c>
      <c r="G3" s="31" t="s">
        <v>110</v>
      </c>
      <c r="H3" s="89"/>
      <c r="I3" s="31" t="s">
        <v>49</v>
      </c>
      <c r="J3" s="31" t="s">
        <v>61</v>
      </c>
      <c r="K3" s="31" t="s">
        <v>107</v>
      </c>
      <c r="L3" s="64" t="s">
        <v>122</v>
      </c>
      <c r="M3" s="31" t="s">
        <v>97</v>
      </c>
      <c r="N3" s="31" t="s">
        <v>59</v>
      </c>
    </row>
    <row r="4" spans="1:14" x14ac:dyDescent="0.2">
      <c r="A4" s="89"/>
      <c r="B4" s="31" t="s">
        <v>11</v>
      </c>
      <c r="C4" s="31" t="s">
        <v>47</v>
      </c>
      <c r="D4" s="31" t="s">
        <v>12</v>
      </c>
      <c r="E4" s="31" t="s">
        <v>47</v>
      </c>
      <c r="F4" s="32" t="s">
        <v>47</v>
      </c>
      <c r="G4" s="31" t="s">
        <v>47</v>
      </c>
      <c r="H4" s="89"/>
      <c r="I4" s="31" t="s">
        <v>47</v>
      </c>
      <c r="J4" s="31" t="s">
        <v>55</v>
      </c>
      <c r="K4" s="31" t="s">
        <v>47</v>
      </c>
      <c r="L4" s="31" t="s">
        <v>47</v>
      </c>
      <c r="M4" s="31" t="s">
        <v>47</v>
      </c>
      <c r="N4" s="64" t="s">
        <v>47</v>
      </c>
    </row>
    <row r="5" spans="1:14" x14ac:dyDescent="0.2">
      <c r="A5" s="89"/>
      <c r="B5" s="32" t="s">
        <v>13</v>
      </c>
      <c r="C5" s="44" t="s">
        <v>95</v>
      </c>
      <c r="D5" s="44" t="s">
        <v>84</v>
      </c>
      <c r="E5" s="32" t="s">
        <v>93</v>
      </c>
      <c r="F5" s="44" t="s">
        <v>89</v>
      </c>
      <c r="G5" s="44" t="s">
        <v>111</v>
      </c>
      <c r="H5" s="89"/>
      <c r="I5" s="44" t="s">
        <v>50</v>
      </c>
      <c r="J5" s="32" t="s">
        <v>14</v>
      </c>
      <c r="K5" s="44" t="s">
        <v>105</v>
      </c>
      <c r="L5" s="44" t="s">
        <v>123</v>
      </c>
      <c r="M5" s="44" t="s">
        <v>62</v>
      </c>
      <c r="N5" s="44" t="s">
        <v>82</v>
      </c>
    </row>
    <row r="6" spans="1:14" x14ac:dyDescent="0.2">
      <c r="A6" s="89"/>
      <c r="B6" s="31" t="s">
        <v>47</v>
      </c>
      <c r="C6" s="31" t="s">
        <v>47</v>
      </c>
      <c r="D6" s="100" t="s">
        <v>47</v>
      </c>
      <c r="E6" s="99" t="s">
        <v>47</v>
      </c>
      <c r="F6" s="31" t="s">
        <v>47</v>
      </c>
      <c r="G6" s="31" t="s">
        <v>47</v>
      </c>
      <c r="H6" s="74"/>
      <c r="I6" s="31" t="s">
        <v>47</v>
      </c>
      <c r="J6" s="31" t="s">
        <v>47</v>
      </c>
      <c r="K6" s="31" t="s">
        <v>47</v>
      </c>
      <c r="L6" s="64" t="s">
        <v>47</v>
      </c>
      <c r="M6" s="99" t="s">
        <v>47</v>
      </c>
      <c r="N6" s="64" t="s">
        <v>47</v>
      </c>
    </row>
    <row r="7" spans="1:14" ht="12.75" customHeight="1" x14ac:dyDescent="0.2">
      <c r="A7" s="89" t="s">
        <v>15</v>
      </c>
      <c r="B7" s="99" t="s">
        <v>211</v>
      </c>
      <c r="C7" s="99" t="s">
        <v>232</v>
      </c>
      <c r="D7" s="118" t="s">
        <v>133</v>
      </c>
      <c r="E7" s="100" t="s">
        <v>280</v>
      </c>
      <c r="F7" s="100" t="s">
        <v>300</v>
      </c>
      <c r="G7" s="100" t="s">
        <v>325</v>
      </c>
      <c r="H7" s="75" t="s">
        <v>15</v>
      </c>
      <c r="I7" s="119" t="s">
        <v>175</v>
      </c>
      <c r="J7" s="100" t="s">
        <v>364</v>
      </c>
      <c r="K7" s="120" t="s">
        <v>163</v>
      </c>
      <c r="L7" s="99" t="s">
        <v>412</v>
      </c>
      <c r="M7" s="99" t="s">
        <v>441</v>
      </c>
      <c r="N7" s="120" t="s">
        <v>160</v>
      </c>
    </row>
    <row r="8" spans="1:14" x14ac:dyDescent="0.2">
      <c r="A8" s="89" t="s">
        <v>15</v>
      </c>
      <c r="B8" s="119" t="s">
        <v>154</v>
      </c>
      <c r="C8" s="99" t="s">
        <v>233</v>
      </c>
      <c r="D8" s="100" t="s">
        <v>257</v>
      </c>
      <c r="E8" s="100" t="s">
        <v>281</v>
      </c>
      <c r="F8" s="100" t="s">
        <v>301</v>
      </c>
      <c r="G8" s="100" t="s">
        <v>326</v>
      </c>
      <c r="H8" s="75" t="s">
        <v>15</v>
      </c>
      <c r="I8" s="99" t="s">
        <v>342</v>
      </c>
      <c r="J8" s="100" t="s">
        <v>385</v>
      </c>
      <c r="K8" s="99" t="s">
        <v>390</v>
      </c>
      <c r="L8" s="99" t="s">
        <v>413</v>
      </c>
      <c r="M8" s="100" t="s">
        <v>442</v>
      </c>
      <c r="N8" s="100" t="s">
        <v>466</v>
      </c>
    </row>
    <row r="9" spans="1:14" x14ac:dyDescent="0.2">
      <c r="A9" s="89" t="s">
        <v>16</v>
      </c>
      <c r="B9" s="116" t="s">
        <v>126</v>
      </c>
      <c r="C9" s="119" t="s">
        <v>192</v>
      </c>
      <c r="D9" s="100" t="s">
        <v>258</v>
      </c>
      <c r="E9" s="100" t="s">
        <v>282</v>
      </c>
      <c r="F9" s="119" t="s">
        <v>187</v>
      </c>
      <c r="G9" s="120" t="s">
        <v>197</v>
      </c>
      <c r="H9" s="75" t="s">
        <v>16</v>
      </c>
      <c r="I9" s="120" t="s">
        <v>176</v>
      </c>
      <c r="J9" s="100" t="s">
        <v>366</v>
      </c>
      <c r="K9" s="120" t="s">
        <v>162</v>
      </c>
      <c r="L9" s="100" t="s">
        <v>414</v>
      </c>
      <c r="M9" s="125" t="s">
        <v>495</v>
      </c>
      <c r="N9" s="99" t="s">
        <v>467</v>
      </c>
    </row>
    <row r="10" spans="1:14" x14ac:dyDescent="0.2">
      <c r="A10" s="89" t="s">
        <v>17</v>
      </c>
      <c r="B10" s="119" t="s">
        <v>155</v>
      </c>
      <c r="C10" s="100" t="s">
        <v>234</v>
      </c>
      <c r="D10" s="100" t="s">
        <v>259</v>
      </c>
      <c r="E10" s="100" t="s">
        <v>283</v>
      </c>
      <c r="F10" s="99" t="s">
        <v>302</v>
      </c>
      <c r="G10" s="100" t="s">
        <v>327</v>
      </c>
      <c r="H10" s="75" t="s">
        <v>17</v>
      </c>
      <c r="I10" s="100" t="s">
        <v>343</v>
      </c>
      <c r="J10" s="121" t="s">
        <v>179</v>
      </c>
      <c r="K10" s="100" t="s">
        <v>391</v>
      </c>
      <c r="L10" s="100" t="s">
        <v>415</v>
      </c>
      <c r="M10" s="100" t="s">
        <v>443</v>
      </c>
      <c r="N10" s="119" t="s">
        <v>156</v>
      </c>
    </row>
    <row r="11" spans="1:14" x14ac:dyDescent="0.2">
      <c r="A11" s="89" t="s">
        <v>18</v>
      </c>
      <c r="B11" s="99" t="s">
        <v>212</v>
      </c>
      <c r="C11" s="100" t="s">
        <v>235</v>
      </c>
      <c r="D11" s="116" t="s">
        <v>129</v>
      </c>
      <c r="E11" s="100" t="s">
        <v>284</v>
      </c>
      <c r="F11" s="120" t="s">
        <v>188</v>
      </c>
      <c r="G11" s="118" t="s">
        <v>128</v>
      </c>
      <c r="H11" s="75" t="s">
        <v>18</v>
      </c>
      <c r="I11" s="100" t="s">
        <v>344</v>
      </c>
      <c r="J11" s="120" t="s">
        <v>185</v>
      </c>
      <c r="K11" s="100" t="s">
        <v>392</v>
      </c>
      <c r="L11" s="100" t="s">
        <v>416</v>
      </c>
      <c r="M11" s="119" t="s">
        <v>174</v>
      </c>
      <c r="N11" s="118" t="s">
        <v>134</v>
      </c>
    </row>
    <row r="12" spans="1:14" x14ac:dyDescent="0.2">
      <c r="A12" s="89" t="s">
        <v>19</v>
      </c>
      <c r="B12" s="116" t="s">
        <v>130</v>
      </c>
      <c r="C12" s="100" t="s">
        <v>236</v>
      </c>
      <c r="D12" s="100" t="s">
        <v>260</v>
      </c>
      <c r="E12" s="120" t="s">
        <v>201</v>
      </c>
      <c r="F12" s="100" t="s">
        <v>303</v>
      </c>
      <c r="G12" s="119" t="s">
        <v>198</v>
      </c>
      <c r="H12" s="75" t="s">
        <v>19</v>
      </c>
      <c r="I12" s="99" t="s">
        <v>345</v>
      </c>
      <c r="J12" s="120" t="s">
        <v>180</v>
      </c>
      <c r="K12" s="99" t="s">
        <v>406</v>
      </c>
      <c r="L12" s="99" t="s">
        <v>417</v>
      </c>
      <c r="M12" s="99" t="s">
        <v>445</v>
      </c>
      <c r="N12" s="126" t="s">
        <v>500</v>
      </c>
    </row>
    <row r="13" spans="1:14" x14ac:dyDescent="0.2">
      <c r="A13" s="89" t="s">
        <v>20</v>
      </c>
      <c r="B13" s="99" t="s">
        <v>213</v>
      </c>
      <c r="C13" s="100" t="s">
        <v>237</v>
      </c>
      <c r="D13" s="99" t="s">
        <v>261</v>
      </c>
      <c r="E13" s="100" t="s">
        <v>285</v>
      </c>
      <c r="F13" s="100" t="s">
        <v>304</v>
      </c>
      <c r="G13" s="118" t="s">
        <v>127</v>
      </c>
      <c r="H13" s="75" t="s">
        <v>20</v>
      </c>
      <c r="I13" s="100" t="s">
        <v>346</v>
      </c>
      <c r="J13" s="100" t="s">
        <v>367</v>
      </c>
      <c r="K13" s="100" t="s">
        <v>393</v>
      </c>
      <c r="L13" s="118" t="s">
        <v>152</v>
      </c>
      <c r="M13" s="64" t="s">
        <v>446</v>
      </c>
      <c r="N13" s="120" t="s">
        <v>159</v>
      </c>
    </row>
    <row r="14" spans="1:14" x14ac:dyDescent="0.2">
      <c r="A14" s="89" t="s">
        <v>21</v>
      </c>
      <c r="B14" s="117" t="s">
        <v>144</v>
      </c>
      <c r="C14" s="99" t="s">
        <v>238</v>
      </c>
      <c r="D14" s="100" t="s">
        <v>266</v>
      </c>
      <c r="E14" s="99" t="s">
        <v>286</v>
      </c>
      <c r="F14" s="120" t="s">
        <v>189</v>
      </c>
      <c r="G14" s="100" t="s">
        <v>328</v>
      </c>
      <c r="H14" s="75" t="s">
        <v>21</v>
      </c>
      <c r="I14" s="99" t="s">
        <v>347</v>
      </c>
      <c r="J14" s="100" t="s">
        <v>368</v>
      </c>
      <c r="K14" s="120" t="s">
        <v>165</v>
      </c>
      <c r="L14" s="118" t="s">
        <v>496</v>
      </c>
      <c r="M14" s="99" t="s">
        <v>447</v>
      </c>
      <c r="N14" s="99" t="s">
        <v>468</v>
      </c>
    </row>
    <row r="15" spans="1:14" x14ac:dyDescent="0.2">
      <c r="A15" s="89" t="s">
        <v>22</v>
      </c>
      <c r="B15" s="99" t="s">
        <v>214</v>
      </c>
      <c r="C15" s="99" t="s">
        <v>239</v>
      </c>
      <c r="D15" s="120" t="s">
        <v>206</v>
      </c>
      <c r="E15" s="101" t="s">
        <v>287</v>
      </c>
      <c r="F15" s="99" t="s">
        <v>305</v>
      </c>
      <c r="G15" s="118" t="s">
        <v>150</v>
      </c>
      <c r="H15" s="75" t="s">
        <v>22</v>
      </c>
      <c r="I15" s="99" t="s">
        <v>348</v>
      </c>
      <c r="J15" s="100" t="s">
        <v>369</v>
      </c>
      <c r="K15" s="100" t="s">
        <v>396</v>
      </c>
      <c r="L15" s="120" t="s">
        <v>208</v>
      </c>
      <c r="M15" s="31" t="s">
        <v>448</v>
      </c>
      <c r="N15" s="119" t="s">
        <v>157</v>
      </c>
    </row>
    <row r="16" spans="1:14" x14ac:dyDescent="0.2">
      <c r="A16" s="89" t="s">
        <v>22</v>
      </c>
      <c r="B16" s="100" t="s">
        <v>215</v>
      </c>
      <c r="C16" s="118" t="s">
        <v>136</v>
      </c>
      <c r="D16" s="99" t="s">
        <v>262</v>
      </c>
      <c r="E16" s="100" t="s">
        <v>288</v>
      </c>
      <c r="F16" s="99" t="s">
        <v>306</v>
      </c>
      <c r="G16" s="116" t="s">
        <v>135</v>
      </c>
      <c r="H16" s="75" t="s">
        <v>22</v>
      </c>
      <c r="I16" s="99" t="s">
        <v>349</v>
      </c>
      <c r="J16" s="100" t="s">
        <v>370</v>
      </c>
      <c r="K16" s="119" t="s">
        <v>166</v>
      </c>
      <c r="L16" s="100" t="s">
        <v>418</v>
      </c>
      <c r="M16" s="120" t="s">
        <v>168</v>
      </c>
      <c r="N16" s="120" t="s">
        <v>158</v>
      </c>
    </row>
    <row r="17" spans="1:14" x14ac:dyDescent="0.2">
      <c r="A17" s="89" t="s">
        <v>22</v>
      </c>
      <c r="B17" s="99" t="s">
        <v>216</v>
      </c>
      <c r="C17" s="99" t="s">
        <v>240</v>
      </c>
      <c r="D17" s="99" t="s">
        <v>263</v>
      </c>
      <c r="E17" s="120" t="s">
        <v>200</v>
      </c>
      <c r="F17" s="100" t="s">
        <v>307</v>
      </c>
      <c r="G17" s="100" t="s">
        <v>329</v>
      </c>
      <c r="H17" s="75" t="s">
        <v>22</v>
      </c>
      <c r="I17" s="99" t="s">
        <v>494</v>
      </c>
      <c r="J17" s="100" t="s">
        <v>371</v>
      </c>
      <c r="K17" s="100" t="s">
        <v>397</v>
      </c>
      <c r="L17" s="100" t="s">
        <v>419</v>
      </c>
      <c r="M17" s="99" t="s">
        <v>449</v>
      </c>
      <c r="N17" s="99" t="s">
        <v>469</v>
      </c>
    </row>
    <row r="18" spans="1:14" x14ac:dyDescent="0.2">
      <c r="A18" s="89" t="s">
        <v>22</v>
      </c>
      <c r="B18" s="99" t="s">
        <v>217</v>
      </c>
      <c r="C18" s="100" t="s">
        <v>241</v>
      </c>
      <c r="D18" s="100" t="s">
        <v>264</v>
      </c>
      <c r="E18" s="100" t="s">
        <v>289</v>
      </c>
      <c r="F18" s="100" t="s">
        <v>308</v>
      </c>
      <c r="G18" s="100" t="s">
        <v>330</v>
      </c>
      <c r="H18" s="75" t="s">
        <v>22</v>
      </c>
      <c r="I18" s="100" t="s">
        <v>350</v>
      </c>
      <c r="J18" s="100" t="s">
        <v>372</v>
      </c>
      <c r="K18" s="100" t="s">
        <v>398</v>
      </c>
      <c r="L18" s="119" t="s">
        <v>209</v>
      </c>
      <c r="M18" s="119" t="s">
        <v>169</v>
      </c>
      <c r="N18" s="99" t="s">
        <v>470</v>
      </c>
    </row>
    <row r="19" spans="1:14" x14ac:dyDescent="0.2">
      <c r="A19" s="89" t="s">
        <v>22</v>
      </c>
      <c r="B19" s="100" t="s">
        <v>218</v>
      </c>
      <c r="C19" s="118" t="s">
        <v>137</v>
      </c>
      <c r="D19" s="99" t="s">
        <v>265</v>
      </c>
      <c r="E19" s="100" t="s">
        <v>47</v>
      </c>
      <c r="F19" s="99" t="s">
        <v>309</v>
      </c>
      <c r="G19" s="99" t="s">
        <v>331</v>
      </c>
      <c r="H19" s="75" t="s">
        <v>22</v>
      </c>
      <c r="I19" s="100" t="s">
        <v>351</v>
      </c>
      <c r="J19" s="99" t="s">
        <v>373</v>
      </c>
      <c r="K19" s="100" t="s">
        <v>399</v>
      </c>
      <c r="L19" s="100" t="s">
        <v>420</v>
      </c>
      <c r="M19" s="99" t="s">
        <v>450</v>
      </c>
      <c r="N19" s="116" t="s">
        <v>143</v>
      </c>
    </row>
    <row r="20" spans="1:14" x14ac:dyDescent="0.2">
      <c r="A20" s="89" t="s">
        <v>23</v>
      </c>
      <c r="B20" s="100" t="s">
        <v>219</v>
      </c>
      <c r="C20" s="99" t="s">
        <v>242</v>
      </c>
      <c r="D20" s="120" t="s">
        <v>207</v>
      </c>
      <c r="E20" s="119" t="s">
        <v>205</v>
      </c>
      <c r="F20" s="120" t="s">
        <v>490</v>
      </c>
      <c r="G20" s="100" t="s">
        <v>332</v>
      </c>
      <c r="H20" s="75" t="s">
        <v>23</v>
      </c>
      <c r="I20" s="101" t="s">
        <v>352</v>
      </c>
      <c r="J20" s="102" t="s">
        <v>374</v>
      </c>
      <c r="K20" s="99" t="s">
        <v>407</v>
      </c>
      <c r="L20" s="99" t="s">
        <v>421</v>
      </c>
      <c r="M20" s="100" t="s">
        <v>451</v>
      </c>
      <c r="N20" s="100" t="s">
        <v>471</v>
      </c>
    </row>
    <row r="21" spans="1:14" x14ac:dyDescent="0.2">
      <c r="A21" s="89"/>
      <c r="B21" s="99" t="s">
        <v>47</v>
      </c>
      <c r="C21" s="100" t="s">
        <v>47</v>
      </c>
      <c r="D21" s="100" t="s">
        <v>47</v>
      </c>
      <c r="E21" s="99" t="s">
        <v>47</v>
      </c>
      <c r="F21" s="99" t="s">
        <v>47</v>
      </c>
      <c r="G21" s="100" t="s">
        <v>47</v>
      </c>
      <c r="H21" s="75"/>
      <c r="I21" s="100" t="s">
        <v>47</v>
      </c>
      <c r="J21" s="100" t="s">
        <v>47</v>
      </c>
      <c r="K21" s="100" t="s">
        <v>47</v>
      </c>
      <c r="L21" s="100" t="s">
        <v>47</v>
      </c>
      <c r="M21" s="99" t="s">
        <v>459</v>
      </c>
      <c r="N21" s="99" t="s">
        <v>47</v>
      </c>
    </row>
    <row r="22" spans="1:14" x14ac:dyDescent="0.2">
      <c r="A22" s="89" t="s">
        <v>24</v>
      </c>
      <c r="B22" s="99" t="s">
        <v>228</v>
      </c>
      <c r="C22" s="120" t="s">
        <v>194</v>
      </c>
      <c r="D22" s="101" t="s">
        <v>267</v>
      </c>
      <c r="E22" s="119" t="s">
        <v>204</v>
      </c>
      <c r="F22" s="99" t="s">
        <v>310</v>
      </c>
      <c r="G22" s="100" t="s">
        <v>333</v>
      </c>
      <c r="H22" s="75" t="s">
        <v>24</v>
      </c>
      <c r="I22" s="119" t="s">
        <v>177</v>
      </c>
      <c r="J22" s="100" t="s">
        <v>375</v>
      </c>
      <c r="K22" s="100" t="s">
        <v>400</v>
      </c>
      <c r="L22" s="100" t="s">
        <v>497</v>
      </c>
      <c r="M22" s="119" t="s">
        <v>170</v>
      </c>
      <c r="N22" s="118" t="s">
        <v>132</v>
      </c>
    </row>
    <row r="23" spans="1:14" ht="12.75" customHeight="1" x14ac:dyDescent="0.2">
      <c r="A23" s="89" t="s">
        <v>24</v>
      </c>
      <c r="B23" s="100" t="s">
        <v>221</v>
      </c>
      <c r="C23" s="99" t="s">
        <v>243</v>
      </c>
      <c r="D23" s="118" t="s">
        <v>141</v>
      </c>
      <c r="E23" s="99" t="s">
        <v>290</v>
      </c>
      <c r="F23" s="100" t="s">
        <v>311</v>
      </c>
      <c r="G23" s="101" t="s">
        <v>334</v>
      </c>
      <c r="H23" s="75" t="s">
        <v>24</v>
      </c>
      <c r="I23" s="99" t="s">
        <v>353</v>
      </c>
      <c r="J23" s="120" t="s">
        <v>184</v>
      </c>
      <c r="K23" s="100" t="s">
        <v>401</v>
      </c>
      <c r="L23" s="99" t="s">
        <v>499</v>
      </c>
      <c r="M23" s="120" t="s">
        <v>171</v>
      </c>
      <c r="N23" s="118" t="s">
        <v>151</v>
      </c>
    </row>
    <row r="24" spans="1:14" x14ac:dyDescent="0.2">
      <c r="A24" s="89" t="s">
        <v>24</v>
      </c>
      <c r="B24" s="100" t="s">
        <v>223</v>
      </c>
      <c r="C24" s="119" t="s">
        <v>193</v>
      </c>
      <c r="D24" s="99" t="s">
        <v>268</v>
      </c>
      <c r="E24" s="99" t="s">
        <v>291</v>
      </c>
      <c r="F24" s="101" t="s">
        <v>312</v>
      </c>
      <c r="G24" s="99" t="s">
        <v>335</v>
      </c>
      <c r="H24" s="75" t="s">
        <v>24</v>
      </c>
      <c r="I24" s="100" t="s">
        <v>354</v>
      </c>
      <c r="J24" s="120" t="s">
        <v>181</v>
      </c>
      <c r="K24" s="116" t="s">
        <v>140</v>
      </c>
      <c r="L24" s="120" t="s">
        <v>210</v>
      </c>
      <c r="M24" s="120" t="s">
        <v>172</v>
      </c>
      <c r="N24" s="101" t="s">
        <v>472</v>
      </c>
    </row>
    <row r="25" spans="1:14" ht="12.75" customHeight="1" x14ac:dyDescent="0.2">
      <c r="A25" s="89" t="s">
        <v>24</v>
      </c>
      <c r="B25" s="101" t="s">
        <v>225</v>
      </c>
      <c r="C25" s="100" t="s">
        <v>244</v>
      </c>
      <c r="D25" s="101" t="s">
        <v>269</v>
      </c>
      <c r="E25" s="101" t="s">
        <v>292</v>
      </c>
      <c r="F25" s="99" t="s">
        <v>493</v>
      </c>
      <c r="G25" s="100" t="s">
        <v>336</v>
      </c>
      <c r="H25" s="75" t="s">
        <v>24</v>
      </c>
      <c r="I25" s="99" t="s">
        <v>355</v>
      </c>
      <c r="J25" s="120" t="s">
        <v>183</v>
      </c>
      <c r="K25" s="100" t="s">
        <v>402</v>
      </c>
      <c r="L25" s="100" t="s">
        <v>422</v>
      </c>
      <c r="M25" s="99" t="s">
        <v>452</v>
      </c>
      <c r="N25" s="100" t="s">
        <v>473</v>
      </c>
    </row>
    <row r="26" spans="1:14" x14ac:dyDescent="0.2">
      <c r="A26" s="89" t="s">
        <v>24</v>
      </c>
      <c r="B26" s="100" t="s">
        <v>227</v>
      </c>
      <c r="C26" s="99" t="s">
        <v>245</v>
      </c>
      <c r="D26" s="100" t="s">
        <v>270</v>
      </c>
      <c r="E26" s="120" t="s">
        <v>203</v>
      </c>
      <c r="F26" s="120" t="s">
        <v>190</v>
      </c>
      <c r="G26" s="100" t="s">
        <v>337</v>
      </c>
      <c r="H26" s="75" t="s">
        <v>24</v>
      </c>
      <c r="I26" s="100" t="s">
        <v>356</v>
      </c>
      <c r="J26" s="120" t="s">
        <v>182</v>
      </c>
      <c r="K26" s="119" t="s">
        <v>164</v>
      </c>
      <c r="L26" s="100" t="s">
        <v>423</v>
      </c>
      <c r="M26" s="99" t="s">
        <v>453</v>
      </c>
      <c r="N26" s="99" t="s">
        <v>474</v>
      </c>
    </row>
    <row r="27" spans="1:14" x14ac:dyDescent="0.2">
      <c r="A27" s="89" t="s">
        <v>24</v>
      </c>
      <c r="B27" s="101" t="s">
        <v>222</v>
      </c>
      <c r="C27" s="100" t="s">
        <v>246</v>
      </c>
      <c r="D27" s="100" t="s">
        <v>271</v>
      </c>
      <c r="E27" s="99" t="s">
        <v>293</v>
      </c>
      <c r="F27" s="100" t="s">
        <v>313</v>
      </c>
      <c r="G27" s="116" t="s">
        <v>138</v>
      </c>
      <c r="H27" s="75" t="s">
        <v>24</v>
      </c>
      <c r="I27" s="100" t="s">
        <v>357</v>
      </c>
      <c r="J27" s="101" t="s">
        <v>376</v>
      </c>
      <c r="K27" s="119" t="s">
        <v>167</v>
      </c>
      <c r="L27" s="100" t="s">
        <v>424</v>
      </c>
      <c r="M27" s="100" t="s">
        <v>454</v>
      </c>
      <c r="N27" s="99" t="s">
        <v>475</v>
      </c>
    </row>
    <row r="28" spans="1:14" ht="12.75" customHeight="1" x14ac:dyDescent="0.2">
      <c r="A28" s="89" t="s">
        <v>24</v>
      </c>
      <c r="B28" s="100" t="s">
        <v>224</v>
      </c>
      <c r="C28" s="101" t="s">
        <v>247</v>
      </c>
      <c r="D28" s="100" t="s">
        <v>272</v>
      </c>
      <c r="E28" s="101" t="s">
        <v>298</v>
      </c>
      <c r="F28" s="99" t="s">
        <v>314</v>
      </c>
      <c r="G28" s="100" t="s">
        <v>491</v>
      </c>
      <c r="H28" s="75" t="s">
        <v>24</v>
      </c>
      <c r="I28" s="100" t="s">
        <v>358</v>
      </c>
      <c r="J28" s="101" t="s">
        <v>377</v>
      </c>
      <c r="K28" s="100" t="s">
        <v>403</v>
      </c>
      <c r="L28" s="99" t="s">
        <v>425</v>
      </c>
      <c r="M28" s="99" t="s">
        <v>455</v>
      </c>
      <c r="N28" s="100" t="s">
        <v>478</v>
      </c>
    </row>
    <row r="29" spans="1:14" ht="12.75" customHeight="1" x14ac:dyDescent="0.2">
      <c r="A29" s="89" t="s">
        <v>24</v>
      </c>
      <c r="B29" s="100" t="s">
        <v>220</v>
      </c>
      <c r="C29" s="99" t="s">
        <v>248</v>
      </c>
      <c r="D29" s="100" t="s">
        <v>273</v>
      </c>
      <c r="E29" s="120" t="s">
        <v>202</v>
      </c>
      <c r="F29" s="99" t="s">
        <v>315</v>
      </c>
      <c r="G29" s="120" t="s">
        <v>199</v>
      </c>
      <c r="H29" s="75" t="s">
        <v>24</v>
      </c>
      <c r="I29" s="101" t="s">
        <v>359</v>
      </c>
      <c r="J29" s="100" t="s">
        <v>378</v>
      </c>
      <c r="K29" s="100" t="s">
        <v>404</v>
      </c>
      <c r="L29" s="100" t="s">
        <v>426</v>
      </c>
      <c r="M29" s="99" t="s">
        <v>456</v>
      </c>
      <c r="N29" s="99" t="s">
        <v>476</v>
      </c>
    </row>
    <row r="30" spans="1:14" x14ac:dyDescent="0.2">
      <c r="A30" s="89" t="s">
        <v>24</v>
      </c>
      <c r="B30" s="101" t="s">
        <v>226</v>
      </c>
      <c r="C30" s="119" t="s">
        <v>196</v>
      </c>
      <c r="D30" s="99" t="s">
        <v>274</v>
      </c>
      <c r="E30" s="100" t="s">
        <v>294</v>
      </c>
      <c r="F30" s="120" t="s">
        <v>191</v>
      </c>
      <c r="G30" s="100" t="s">
        <v>338</v>
      </c>
      <c r="H30" s="75" t="s">
        <v>24</v>
      </c>
      <c r="I30" s="121" t="s">
        <v>178</v>
      </c>
      <c r="J30" s="99" t="s">
        <v>379</v>
      </c>
      <c r="K30" s="100" t="s">
        <v>408</v>
      </c>
      <c r="L30" s="100" t="s">
        <v>427</v>
      </c>
      <c r="M30" s="99" t="s">
        <v>457</v>
      </c>
      <c r="N30" s="100" t="s">
        <v>477</v>
      </c>
    </row>
    <row r="31" spans="1:14" x14ac:dyDescent="0.2">
      <c r="A31" s="89"/>
      <c r="B31" s="99" t="s">
        <v>47</v>
      </c>
      <c r="C31" s="100" t="s">
        <v>47</v>
      </c>
      <c r="D31" s="100" t="s">
        <v>47</v>
      </c>
      <c r="E31" s="100" t="s">
        <v>47</v>
      </c>
      <c r="F31" s="100" t="s">
        <v>47</v>
      </c>
      <c r="G31" s="99" t="s">
        <v>47</v>
      </c>
      <c r="H31" s="75"/>
      <c r="I31" s="100" t="s">
        <v>47</v>
      </c>
      <c r="J31" s="100" t="s">
        <v>47</v>
      </c>
      <c r="K31" s="99" t="s">
        <v>47</v>
      </c>
      <c r="L31" s="99" t="s">
        <v>437</v>
      </c>
      <c r="M31" s="64" t="s">
        <v>462</v>
      </c>
      <c r="N31" s="100" t="s">
        <v>47</v>
      </c>
    </row>
    <row r="32" spans="1:14" x14ac:dyDescent="0.2">
      <c r="A32" s="89" t="s">
        <v>99</v>
      </c>
      <c r="B32" s="116" t="s">
        <v>139</v>
      </c>
      <c r="C32" s="100" t="s">
        <v>249</v>
      </c>
      <c r="D32" s="117" t="s">
        <v>153</v>
      </c>
      <c r="E32" s="100" t="s">
        <v>295</v>
      </c>
      <c r="F32" s="99" t="s">
        <v>317</v>
      </c>
      <c r="G32" s="99" t="s">
        <v>501</v>
      </c>
      <c r="H32" s="75" t="s">
        <v>99</v>
      </c>
      <c r="I32" s="100" t="s">
        <v>361</v>
      </c>
      <c r="J32" s="100" t="s">
        <v>388</v>
      </c>
      <c r="K32" s="122" t="s">
        <v>405</v>
      </c>
      <c r="L32" s="100" t="s">
        <v>428</v>
      </c>
      <c r="M32" s="100" t="s">
        <v>458</v>
      </c>
      <c r="N32" s="119" t="s">
        <v>161</v>
      </c>
    </row>
    <row r="33" spans="1:14" x14ac:dyDescent="0.2">
      <c r="A33" s="89" t="s">
        <v>100</v>
      </c>
      <c r="B33" s="118" t="s">
        <v>149</v>
      </c>
      <c r="C33" s="100" t="s">
        <v>250</v>
      </c>
      <c r="D33" s="100" t="s">
        <v>275</v>
      </c>
      <c r="E33" s="100" t="s">
        <v>505</v>
      </c>
      <c r="F33" s="99" t="s">
        <v>318</v>
      </c>
      <c r="G33" s="99" t="s">
        <v>484</v>
      </c>
      <c r="H33" s="75" t="s">
        <v>100</v>
      </c>
      <c r="I33" s="100" t="s">
        <v>360</v>
      </c>
      <c r="J33" s="100" t="s">
        <v>389</v>
      </c>
      <c r="K33" s="99" t="s">
        <v>394</v>
      </c>
      <c r="L33" s="100" t="s">
        <v>429</v>
      </c>
      <c r="M33" s="99" t="s">
        <v>444</v>
      </c>
      <c r="N33" s="99" t="s">
        <v>479</v>
      </c>
    </row>
    <row r="34" spans="1:14" x14ac:dyDescent="0.2">
      <c r="A34" s="89" t="s">
        <v>119</v>
      </c>
      <c r="B34" s="117" t="s">
        <v>145</v>
      </c>
      <c r="C34" s="120" t="s">
        <v>195</v>
      </c>
      <c r="D34" s="100" t="s">
        <v>276</v>
      </c>
      <c r="E34" s="100" t="s">
        <v>299</v>
      </c>
      <c r="F34" s="100" t="s">
        <v>319</v>
      </c>
      <c r="G34" s="116" t="s">
        <v>131</v>
      </c>
      <c r="H34" s="75" t="s">
        <v>119</v>
      </c>
      <c r="I34" s="100" t="s">
        <v>47</v>
      </c>
      <c r="J34" s="100" t="s">
        <v>380</v>
      </c>
      <c r="K34" s="99" t="s">
        <v>395</v>
      </c>
      <c r="L34" s="100" t="s">
        <v>430</v>
      </c>
      <c r="M34" s="99" t="s">
        <v>460</v>
      </c>
      <c r="N34" s="100" t="s">
        <v>482</v>
      </c>
    </row>
    <row r="35" spans="1:14" x14ac:dyDescent="0.2">
      <c r="A35" s="89" t="s">
        <v>125</v>
      </c>
      <c r="B35" s="99" t="s">
        <v>498</v>
      </c>
      <c r="C35" s="100" t="s">
        <v>251</v>
      </c>
      <c r="D35" s="100" t="s">
        <v>277</v>
      </c>
      <c r="E35" s="101" t="s">
        <v>296</v>
      </c>
      <c r="F35" s="100" t="s">
        <v>316</v>
      </c>
      <c r="G35" s="100" t="s">
        <v>47</v>
      </c>
      <c r="H35" s="89" t="s">
        <v>125</v>
      </c>
      <c r="I35" s="100" t="s">
        <v>47</v>
      </c>
      <c r="J35" s="100" t="s">
        <v>381</v>
      </c>
      <c r="K35" s="100" t="s">
        <v>483</v>
      </c>
      <c r="L35" s="100" t="s">
        <v>431</v>
      </c>
      <c r="M35" s="119" t="s">
        <v>173</v>
      </c>
      <c r="N35" s="99" t="s">
        <v>47</v>
      </c>
    </row>
    <row r="36" spans="1:14" x14ac:dyDescent="0.2">
      <c r="A36" s="89" t="s">
        <v>113</v>
      </c>
      <c r="B36" s="99" t="s">
        <v>231</v>
      </c>
      <c r="C36" s="99" t="s">
        <v>252</v>
      </c>
      <c r="D36" s="100" t="s">
        <v>47</v>
      </c>
      <c r="E36" s="100" t="s">
        <v>47</v>
      </c>
      <c r="F36" s="100" t="s">
        <v>321</v>
      </c>
      <c r="G36" s="100" t="s">
        <v>47</v>
      </c>
      <c r="H36" s="75" t="s">
        <v>113</v>
      </c>
      <c r="I36" s="100" t="s">
        <v>47</v>
      </c>
      <c r="J36" s="100" t="s">
        <v>382</v>
      </c>
      <c r="K36" s="99" t="s">
        <v>506</v>
      </c>
      <c r="L36" s="123" t="s">
        <v>432</v>
      </c>
      <c r="M36" s="100" t="s">
        <v>461</v>
      </c>
      <c r="N36" s="100" t="s">
        <v>47</v>
      </c>
    </row>
    <row r="37" spans="1:14" x14ac:dyDescent="0.2">
      <c r="A37" s="89" t="s">
        <v>113</v>
      </c>
      <c r="B37" s="100" t="s">
        <v>502</v>
      </c>
      <c r="C37" s="99" t="s">
        <v>253</v>
      </c>
      <c r="D37" s="100" t="s">
        <v>47</v>
      </c>
      <c r="E37" s="100" t="s">
        <v>47</v>
      </c>
      <c r="F37" s="99" t="s">
        <v>503</v>
      </c>
      <c r="G37" s="99" t="s">
        <v>47</v>
      </c>
      <c r="H37" s="75" t="s">
        <v>113</v>
      </c>
      <c r="I37" s="100" t="s">
        <v>47</v>
      </c>
      <c r="J37" s="100" t="s">
        <v>383</v>
      </c>
      <c r="K37" s="99" t="s">
        <v>485</v>
      </c>
      <c r="L37" s="100" t="s">
        <v>433</v>
      </c>
      <c r="M37" s="100" t="s">
        <v>486</v>
      </c>
      <c r="N37" s="99" t="s">
        <v>47</v>
      </c>
    </row>
    <row r="38" spans="1:14" x14ac:dyDescent="0.2">
      <c r="A38" s="89" t="s">
        <v>113</v>
      </c>
      <c r="B38" s="99" t="s">
        <v>47</v>
      </c>
      <c r="C38" s="99" t="s">
        <v>47</v>
      </c>
      <c r="D38" s="100" t="s">
        <v>47</v>
      </c>
      <c r="E38" s="100" t="s">
        <v>47</v>
      </c>
      <c r="F38" s="100" t="s">
        <v>320</v>
      </c>
      <c r="G38" s="100" t="s">
        <v>47</v>
      </c>
      <c r="H38" s="75" t="s">
        <v>113</v>
      </c>
      <c r="I38" s="100" t="s">
        <v>47</v>
      </c>
      <c r="J38" s="100" t="s">
        <v>384</v>
      </c>
      <c r="K38" s="100" t="s">
        <v>504</v>
      </c>
      <c r="L38" s="100" t="s">
        <v>434</v>
      </c>
      <c r="M38" s="64" t="s">
        <v>487</v>
      </c>
      <c r="N38" s="100" t="s">
        <v>47</v>
      </c>
    </row>
    <row r="39" spans="1:14" x14ac:dyDescent="0.2">
      <c r="A39" s="89" t="s">
        <v>113</v>
      </c>
      <c r="B39" s="99" t="s">
        <v>47</v>
      </c>
      <c r="C39" s="99" t="s">
        <v>47</v>
      </c>
      <c r="D39" s="100" t="s">
        <v>47</v>
      </c>
      <c r="E39" s="100" t="s">
        <v>47</v>
      </c>
      <c r="F39" s="99" t="s">
        <v>322</v>
      </c>
      <c r="G39" s="124" t="s">
        <v>47</v>
      </c>
      <c r="H39" s="75" t="s">
        <v>113</v>
      </c>
      <c r="I39" s="100" t="s">
        <v>47</v>
      </c>
      <c r="J39" s="100" t="s">
        <v>365</v>
      </c>
      <c r="K39" s="100" t="s">
        <v>47</v>
      </c>
      <c r="L39" s="100" t="s">
        <v>435</v>
      </c>
      <c r="M39" s="99" t="s">
        <v>489</v>
      </c>
      <c r="N39" s="99" t="s">
        <v>47</v>
      </c>
    </row>
    <row r="40" spans="1:14" x14ac:dyDescent="0.2">
      <c r="A40" s="89" t="s">
        <v>113</v>
      </c>
      <c r="B40" s="100" t="s">
        <v>47</v>
      </c>
      <c r="C40" s="99" t="s">
        <v>47</v>
      </c>
      <c r="D40" s="100" t="s">
        <v>47</v>
      </c>
      <c r="E40" s="101" t="s">
        <v>47</v>
      </c>
      <c r="F40" s="99" t="s">
        <v>47</v>
      </c>
      <c r="G40" s="99" t="s">
        <v>47</v>
      </c>
      <c r="H40" s="75" t="s">
        <v>113</v>
      </c>
      <c r="I40" s="100" t="s">
        <v>47</v>
      </c>
      <c r="J40" s="120" t="s">
        <v>186</v>
      </c>
      <c r="K40" s="118" t="s">
        <v>146</v>
      </c>
      <c r="L40" s="100" t="s">
        <v>436</v>
      </c>
      <c r="M40" s="99" t="s">
        <v>488</v>
      </c>
      <c r="N40" s="99" t="s">
        <v>47</v>
      </c>
    </row>
    <row r="41" spans="1:14" x14ac:dyDescent="0.2">
      <c r="A41" s="89" t="s">
        <v>116</v>
      </c>
      <c r="B41" s="99" t="s">
        <v>230</v>
      </c>
      <c r="C41" s="99" t="s">
        <v>254</v>
      </c>
      <c r="D41" s="99" t="s">
        <v>47</v>
      </c>
      <c r="E41" s="99" t="s">
        <v>47</v>
      </c>
      <c r="F41" s="99" t="s">
        <v>47</v>
      </c>
      <c r="G41" s="99" t="s">
        <v>339</v>
      </c>
      <c r="H41" s="75" t="s">
        <v>116</v>
      </c>
      <c r="I41" s="99" t="s">
        <v>47</v>
      </c>
      <c r="J41" s="99" t="s">
        <v>492</v>
      </c>
      <c r="K41" s="99" t="s">
        <v>409</v>
      </c>
      <c r="L41" s="99" t="s">
        <v>438</v>
      </c>
      <c r="M41" s="99" t="s">
        <v>463</v>
      </c>
      <c r="N41" s="99" t="s">
        <v>47</v>
      </c>
    </row>
    <row r="42" spans="1:14" x14ac:dyDescent="0.2">
      <c r="A42" s="89" t="s">
        <v>117</v>
      </c>
      <c r="B42" s="99" t="s">
        <v>229</v>
      </c>
      <c r="C42" s="99" t="s">
        <v>255</v>
      </c>
      <c r="D42" s="99" t="s">
        <v>278</v>
      </c>
      <c r="E42" s="99" t="s">
        <v>297</v>
      </c>
      <c r="F42" s="100" t="s">
        <v>323</v>
      </c>
      <c r="G42" s="99" t="s">
        <v>340</v>
      </c>
      <c r="H42" s="75" t="s">
        <v>117</v>
      </c>
      <c r="I42" s="99" t="s">
        <v>363</v>
      </c>
      <c r="J42" s="99" t="s">
        <v>386</v>
      </c>
      <c r="K42" s="99" t="s">
        <v>410</v>
      </c>
      <c r="L42" s="99" t="s">
        <v>439</v>
      </c>
      <c r="M42" s="99" t="s">
        <v>465</v>
      </c>
      <c r="N42" s="100" t="s">
        <v>480</v>
      </c>
    </row>
    <row r="43" spans="1:14" x14ac:dyDescent="0.2">
      <c r="A43" s="89" t="s">
        <v>118</v>
      </c>
      <c r="B43" s="100" t="s">
        <v>47</v>
      </c>
      <c r="C43" s="100" t="s">
        <v>256</v>
      </c>
      <c r="D43" s="100" t="s">
        <v>279</v>
      </c>
      <c r="E43" s="99" t="s">
        <v>47</v>
      </c>
      <c r="F43" s="100" t="s">
        <v>324</v>
      </c>
      <c r="G43" s="100" t="s">
        <v>341</v>
      </c>
      <c r="H43" s="75" t="s">
        <v>118</v>
      </c>
      <c r="I43" s="100" t="s">
        <v>362</v>
      </c>
      <c r="J43" s="100" t="s">
        <v>387</v>
      </c>
      <c r="K43" s="100" t="s">
        <v>411</v>
      </c>
      <c r="L43" s="100" t="s">
        <v>440</v>
      </c>
      <c r="M43" s="100" t="s">
        <v>464</v>
      </c>
      <c r="N43" s="100" t="s">
        <v>481</v>
      </c>
    </row>
    <row r="44" spans="1:14" x14ac:dyDescent="0.2">
      <c r="A44" s="89" t="s">
        <v>25</v>
      </c>
      <c r="B44" s="31">
        <v>100</v>
      </c>
      <c r="C44" s="31">
        <v>100</v>
      </c>
      <c r="D44" s="31">
        <v>100</v>
      </c>
      <c r="E44" s="31">
        <v>100</v>
      </c>
      <c r="F44" s="31">
        <v>100</v>
      </c>
      <c r="G44" s="31">
        <v>100</v>
      </c>
      <c r="H44" s="89" t="s">
        <v>25</v>
      </c>
      <c r="I44" s="31">
        <v>150</v>
      </c>
      <c r="J44" s="31">
        <v>100</v>
      </c>
      <c r="K44" s="31">
        <v>100</v>
      </c>
      <c r="L44" s="31">
        <v>100</v>
      </c>
      <c r="M44" s="31">
        <v>10</v>
      </c>
      <c r="N44" s="31">
        <v>100</v>
      </c>
    </row>
    <row r="46" spans="1:14" x14ac:dyDescent="0.2">
      <c r="E46" s="67"/>
      <c r="F46" s="67"/>
      <c r="J46" s="67"/>
    </row>
    <row r="47" spans="1:14" x14ac:dyDescent="0.2">
      <c r="F47" s="67"/>
      <c r="J47" s="67"/>
    </row>
  </sheetData>
  <phoneticPr fontId="9" type="noConversion"/>
  <hyperlinks>
    <hyperlink ref="C5" r:id="rId1" display="scottditto31@gmail.com" xr:uid="{7BEB9029-8575-4966-A7E9-2D512CE8C060}"/>
  </hyperlinks>
  <printOptions horizontalCentered="1" verticalCentered="1"/>
  <pageMargins left="0.3" right="0.3" top="0.25" bottom="0.25" header="0" footer="0"/>
  <pageSetup orientation="landscape" r:id="rId2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0"/>
  </sheetPr>
  <dimension ref="A1:Z42"/>
  <sheetViews>
    <sheetView workbookViewId="0">
      <selection activeCell="X20" sqref="X20"/>
    </sheetView>
  </sheetViews>
  <sheetFormatPr defaultColWidth="9.7109375" defaultRowHeight="12.75" x14ac:dyDescent="0.2"/>
  <cols>
    <col min="1" max="1" width="6.7109375" style="2" customWidth="1"/>
    <col min="2" max="2" width="8" style="2" customWidth="1"/>
    <col min="3" max="3" width="6.7109375" style="2" customWidth="1"/>
    <col min="4" max="4" width="2.7109375" style="2" customWidth="1"/>
    <col min="5" max="7" width="6.7109375" style="2" customWidth="1"/>
    <col min="8" max="8" width="2.7109375" style="2" customWidth="1"/>
    <col min="9" max="11" width="6.7109375" style="2" customWidth="1"/>
    <col min="12" max="12" width="2.7109375" style="2" customWidth="1"/>
    <col min="13" max="15" width="6.7109375" style="2" customWidth="1"/>
    <col min="16" max="16" width="2.7109375" style="2" customWidth="1"/>
    <col min="17" max="17" width="6.7109375" style="2" customWidth="1"/>
    <col min="18" max="18" width="8.140625" style="2" customWidth="1"/>
    <col min="19" max="19" width="6.7109375" style="2" customWidth="1"/>
    <col min="20" max="20" width="2.7109375" style="2" customWidth="1"/>
    <col min="21" max="21" width="6.7109375" style="2" customWidth="1"/>
    <col min="22" max="22" width="9" style="2" customWidth="1"/>
    <col min="23" max="16384" width="9.7109375" style="2"/>
  </cols>
  <sheetData>
    <row r="1" spans="1:26" ht="20.25" x14ac:dyDescent="0.3">
      <c r="A1" s="1" t="s">
        <v>148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3" spans="1:26" ht="15.75" x14ac:dyDescent="0.25">
      <c r="A3" s="140" t="s">
        <v>26</v>
      </c>
      <c r="B3" s="141"/>
      <c r="C3" s="142"/>
      <c r="D3" s="33"/>
      <c r="E3" s="39" t="s">
        <v>27</v>
      </c>
      <c r="F3" s="40"/>
      <c r="G3" s="41"/>
      <c r="H3" s="33"/>
      <c r="I3" s="39" t="s">
        <v>28</v>
      </c>
      <c r="J3" s="40"/>
      <c r="K3" s="41"/>
      <c r="L3" s="33"/>
      <c r="M3" s="39" t="s">
        <v>29</v>
      </c>
      <c r="N3" s="40"/>
      <c r="O3" s="41"/>
      <c r="P3" s="33"/>
      <c r="Q3" s="39" t="s">
        <v>30</v>
      </c>
      <c r="R3" s="40"/>
      <c r="S3" s="41"/>
      <c r="T3" s="33"/>
      <c r="U3" s="39" t="s">
        <v>31</v>
      </c>
      <c r="V3" s="41"/>
      <c r="X3" s="29"/>
      <c r="Y3" s="48"/>
      <c r="Z3" s="30"/>
    </row>
    <row r="4" spans="1:26" ht="15" x14ac:dyDescent="0.2">
      <c r="A4" s="38" t="str">
        <f>'Stat Backbone'!$A47</f>
        <v>NS</v>
      </c>
      <c r="B4" s="36">
        <f>'Stat Backbone'!$B47</f>
        <v>0.26319999999999999</v>
      </c>
      <c r="C4" s="37">
        <f>'Stat Backbone'!$D47</f>
        <v>11</v>
      </c>
      <c r="D4" s="33"/>
      <c r="E4" s="38" t="str">
        <f>'Stat Backbone'!$A19</f>
        <v>NS</v>
      </c>
      <c r="F4" s="54">
        <f>'Stat Backbone'!$B19</f>
        <v>1123</v>
      </c>
      <c r="G4" s="37">
        <f>'Stat Backbone'!$D19</f>
        <v>11</v>
      </c>
      <c r="H4" s="33"/>
      <c r="I4" s="38" t="str">
        <f>'Stat Backbone'!$F19</f>
        <v>TC</v>
      </c>
      <c r="J4" s="54">
        <f>'Stat Backbone'!$G19</f>
        <v>319</v>
      </c>
      <c r="K4" s="37">
        <f>'Stat Backbone'!$I19</f>
        <v>11</v>
      </c>
      <c r="L4" s="33"/>
      <c r="M4" s="38" t="str">
        <f>'Stat Backbone'!$A33</f>
        <v>TC</v>
      </c>
      <c r="N4" s="54">
        <f>'Stat Backbone'!$B33</f>
        <v>1055</v>
      </c>
      <c r="O4" s="37">
        <f>'Stat Backbone'!$D33</f>
        <v>11</v>
      </c>
      <c r="P4" s="33"/>
      <c r="Q4" s="38" t="str">
        <f>'Stat Backbone'!$F33</f>
        <v>CJ</v>
      </c>
      <c r="R4" s="54">
        <f>'Stat Backbone'!$G33</f>
        <v>236</v>
      </c>
      <c r="S4" s="37">
        <f>'Stat Backbone'!$I33</f>
        <v>11</v>
      </c>
      <c r="T4" s="33"/>
      <c r="U4" s="38" t="str">
        <f>'Stat Backbone'!$O$17</f>
        <v>NS</v>
      </c>
      <c r="V4" s="37">
        <f>'Stat Backbone'!$P$17</f>
        <v>49</v>
      </c>
      <c r="X4" s="29"/>
      <c r="Y4" s="48"/>
      <c r="Z4" s="30"/>
    </row>
    <row r="5" spans="1:26" ht="15" x14ac:dyDescent="0.2">
      <c r="A5" s="38" t="str">
        <f>'Stat Backbone'!$A48</f>
        <v>TC</v>
      </c>
      <c r="B5" s="36">
        <f>'Stat Backbone'!$B48</f>
        <v>0.2571</v>
      </c>
      <c r="C5" s="37">
        <f>'Stat Backbone'!$D48</f>
        <v>10</v>
      </c>
      <c r="D5" s="33"/>
      <c r="E5" s="38" t="str">
        <f>'Stat Backbone'!$A20</f>
        <v>WB</v>
      </c>
      <c r="F5" s="54">
        <f>'Stat Backbone'!$B20</f>
        <v>1100</v>
      </c>
      <c r="G5" s="37">
        <f>'Stat Backbone'!$D20</f>
        <v>10</v>
      </c>
      <c r="H5" s="33"/>
      <c r="I5" s="38" t="str">
        <f>'Stat Backbone'!$F20</f>
        <v>NS</v>
      </c>
      <c r="J5" s="54">
        <f>'Stat Backbone'!$G20</f>
        <v>316</v>
      </c>
      <c r="K5" s="37">
        <f>'Stat Backbone'!$I20</f>
        <v>10</v>
      </c>
      <c r="L5" s="33"/>
      <c r="M5" s="38" t="str">
        <f>'Stat Backbone'!$A34</f>
        <v>SOE</v>
      </c>
      <c r="N5" s="54">
        <f>'Stat Backbone'!$B34</f>
        <v>1053</v>
      </c>
      <c r="O5" s="37">
        <f>'Stat Backbone'!$D34</f>
        <v>10</v>
      </c>
      <c r="P5" s="33"/>
      <c r="Q5" s="38" t="str">
        <f>'Stat Backbone'!$F34</f>
        <v>NS</v>
      </c>
      <c r="R5" s="54">
        <f>'Stat Backbone'!$G34</f>
        <v>220</v>
      </c>
      <c r="S5" s="37">
        <f>'Stat Backbone'!$I34</f>
        <v>10</v>
      </c>
      <c r="T5" s="33"/>
      <c r="U5" s="38" t="str">
        <f>'Stat Backbone'!$O$18</f>
        <v>SOE</v>
      </c>
      <c r="V5" s="37">
        <f>'Stat Backbone'!$P$18</f>
        <v>37</v>
      </c>
      <c r="X5" s="29"/>
      <c r="Y5" s="48"/>
      <c r="Z5" s="30"/>
    </row>
    <row r="6" spans="1:26" ht="15" x14ac:dyDescent="0.2">
      <c r="A6" s="38" t="str">
        <f>'Stat Backbone'!$A49</f>
        <v>DD</v>
      </c>
      <c r="B6" s="36">
        <f>'Stat Backbone'!$B49</f>
        <v>0.25659999999999999</v>
      </c>
      <c r="C6" s="37">
        <f>'Stat Backbone'!$D49</f>
        <v>9</v>
      </c>
      <c r="D6" s="33"/>
      <c r="E6" s="38" t="str">
        <f>'Stat Backbone'!$A21</f>
        <v>RR</v>
      </c>
      <c r="F6" s="54">
        <f>'Stat Backbone'!$B21</f>
        <v>1097</v>
      </c>
      <c r="G6" s="37">
        <f>'Stat Backbone'!$D21</f>
        <v>9</v>
      </c>
      <c r="H6" s="33"/>
      <c r="I6" s="38" t="str">
        <f>'Stat Backbone'!$F21</f>
        <v>IM</v>
      </c>
      <c r="J6" s="54">
        <f>'Stat Backbone'!$G21</f>
        <v>301</v>
      </c>
      <c r="K6" s="37">
        <f>'Stat Backbone'!$I21</f>
        <v>9</v>
      </c>
      <c r="L6" s="33"/>
      <c r="M6" s="38" t="str">
        <f>'Stat Backbone'!$A35</f>
        <v>WB</v>
      </c>
      <c r="N6" s="54">
        <f>'Stat Backbone'!$B35</f>
        <v>1042</v>
      </c>
      <c r="O6" s="37">
        <f>'Stat Backbone'!$D35</f>
        <v>9</v>
      </c>
      <c r="P6" s="33"/>
      <c r="Q6" s="38" t="str">
        <f>'Stat Backbone'!$F35</f>
        <v>IM</v>
      </c>
      <c r="R6" s="54">
        <f>'Stat Backbone'!$G35</f>
        <v>199</v>
      </c>
      <c r="S6" s="37">
        <f>'Stat Backbone'!$I35</f>
        <v>9</v>
      </c>
      <c r="T6" s="33"/>
      <c r="U6" s="38" t="str">
        <f>'Stat Backbone'!$O$19</f>
        <v>WB</v>
      </c>
      <c r="V6" s="37">
        <f>'Stat Backbone'!$P$19</f>
        <v>35.5</v>
      </c>
      <c r="X6" s="29"/>
      <c r="Y6" s="48"/>
      <c r="Z6" s="30"/>
    </row>
    <row r="7" spans="1:26" ht="15" x14ac:dyDescent="0.2">
      <c r="A7" s="38" t="str">
        <f>'Stat Backbone'!$A50</f>
        <v>RR</v>
      </c>
      <c r="B7" s="36">
        <f>'Stat Backbone'!$B50</f>
        <v>0.25659999999999999</v>
      </c>
      <c r="C7" s="37">
        <f>'Stat Backbone'!$D50</f>
        <v>8</v>
      </c>
      <c r="D7" s="33"/>
      <c r="E7" s="38" t="str">
        <f>'Stat Backbone'!$A22</f>
        <v>SOE</v>
      </c>
      <c r="F7" s="54">
        <f>'Stat Backbone'!$B22</f>
        <v>1089</v>
      </c>
      <c r="G7" s="37">
        <f>'Stat Backbone'!$D22</f>
        <v>8</v>
      </c>
      <c r="H7" s="33"/>
      <c r="I7" s="38" t="str">
        <f>'Stat Backbone'!$F22</f>
        <v>WB</v>
      </c>
      <c r="J7" s="54">
        <f>'Stat Backbone'!$G22</f>
        <v>297</v>
      </c>
      <c r="K7" s="37">
        <f>'Stat Backbone'!$I22</f>
        <v>8</v>
      </c>
      <c r="L7" s="33"/>
      <c r="M7" s="38" t="str">
        <f>'Stat Backbone'!$A36</f>
        <v>IM</v>
      </c>
      <c r="N7" s="54">
        <f>'Stat Backbone'!$B36</f>
        <v>1032</v>
      </c>
      <c r="O7" s="37">
        <f>'Stat Backbone'!$D36</f>
        <v>8</v>
      </c>
      <c r="P7" s="33"/>
      <c r="Q7" s="38" t="str">
        <f>'Stat Backbone'!$F36</f>
        <v>CAN</v>
      </c>
      <c r="R7" s="54">
        <f>'Stat Backbone'!$G36</f>
        <v>189</v>
      </c>
      <c r="S7" s="37">
        <f>'Stat Backbone'!$I36</f>
        <v>8</v>
      </c>
      <c r="T7" s="33"/>
      <c r="U7" s="38" t="str">
        <f>'Stat Backbone'!$O$20</f>
        <v>IM</v>
      </c>
      <c r="V7" s="37">
        <f>'Stat Backbone'!$P$20</f>
        <v>34</v>
      </c>
      <c r="X7" s="29"/>
      <c r="Y7" s="48"/>
      <c r="Z7" s="30"/>
    </row>
    <row r="8" spans="1:26" ht="15" x14ac:dyDescent="0.2">
      <c r="A8" s="38" t="str">
        <f>'Stat Backbone'!$A51</f>
        <v>SOE</v>
      </c>
      <c r="B8" s="36">
        <f>'Stat Backbone'!$B51</f>
        <v>0.25629999999999997</v>
      </c>
      <c r="C8" s="37">
        <f>'Stat Backbone'!$D51</f>
        <v>7</v>
      </c>
      <c r="D8" s="33"/>
      <c r="E8" s="38" t="str">
        <f>'Stat Backbone'!$A23</f>
        <v>ACL</v>
      </c>
      <c r="F8" s="54">
        <f>'Stat Backbone'!$B23</f>
        <v>1014</v>
      </c>
      <c r="G8" s="37">
        <f>'Stat Backbone'!$D23</f>
        <v>7</v>
      </c>
      <c r="H8" s="33"/>
      <c r="I8" s="38" t="str">
        <f>'Stat Backbone'!$F23</f>
        <v>SOE</v>
      </c>
      <c r="J8" s="54">
        <f>'Stat Backbone'!$G23</f>
        <v>296</v>
      </c>
      <c r="K8" s="37">
        <f>'Stat Backbone'!$I23</f>
        <v>7</v>
      </c>
      <c r="L8" s="33"/>
      <c r="M8" s="38" t="str">
        <f>'Stat Backbone'!$A37</f>
        <v>NS</v>
      </c>
      <c r="N8" s="54">
        <f>'Stat Backbone'!$B37</f>
        <v>1024</v>
      </c>
      <c r="O8" s="37">
        <f>'Stat Backbone'!$D37</f>
        <v>7</v>
      </c>
      <c r="P8" s="33"/>
      <c r="Q8" s="38" t="str">
        <f>'Stat Backbone'!$F37</f>
        <v>ACL</v>
      </c>
      <c r="R8" s="54">
        <f>'Stat Backbone'!$G37</f>
        <v>176</v>
      </c>
      <c r="S8" s="37">
        <f>'Stat Backbone'!$I37</f>
        <v>7</v>
      </c>
      <c r="T8" s="33"/>
      <c r="U8" s="38" t="str">
        <f>'Stat Backbone'!$O$21</f>
        <v>TC</v>
      </c>
      <c r="V8" s="37">
        <f>'Stat Backbone'!$P$21</f>
        <v>33</v>
      </c>
      <c r="X8" s="29"/>
      <c r="Y8" s="48"/>
      <c r="Z8" s="30"/>
    </row>
    <row r="9" spans="1:26" ht="15" x14ac:dyDescent="0.2">
      <c r="A9" s="38" t="str">
        <f>'Stat Backbone'!$A52</f>
        <v>HP</v>
      </c>
      <c r="B9" s="36">
        <f>'Stat Backbone'!$B52</f>
        <v>0.252</v>
      </c>
      <c r="C9" s="37">
        <f>'Stat Backbone'!$D52</f>
        <v>6</v>
      </c>
      <c r="D9" s="33"/>
      <c r="E9" s="38" t="str">
        <f>'Stat Backbone'!$A24</f>
        <v>CAN</v>
      </c>
      <c r="F9" s="54">
        <f>'Stat Backbone'!$B24</f>
        <v>1012</v>
      </c>
      <c r="G9" s="37">
        <f>'Stat Backbone'!$D24</f>
        <v>6</v>
      </c>
      <c r="H9" s="33"/>
      <c r="I9" s="38" t="str">
        <f>'Stat Backbone'!$F24</f>
        <v>TBD</v>
      </c>
      <c r="J9" s="54">
        <f>'Stat Backbone'!$G24</f>
        <v>287</v>
      </c>
      <c r="K9" s="37">
        <f>'Stat Backbone'!$I24</f>
        <v>6</v>
      </c>
      <c r="L9" s="33"/>
      <c r="M9" s="38" t="str">
        <f>'Stat Backbone'!$A38</f>
        <v>CJ</v>
      </c>
      <c r="N9" s="54">
        <f>'Stat Backbone'!$B38</f>
        <v>1008</v>
      </c>
      <c r="O9" s="37">
        <f>'Stat Backbone'!$D38</f>
        <v>6</v>
      </c>
      <c r="P9" s="33"/>
      <c r="Q9" s="38" t="str">
        <f>'Stat Backbone'!$F38</f>
        <v>RR</v>
      </c>
      <c r="R9" s="54">
        <f>'Stat Backbone'!$G38</f>
        <v>173</v>
      </c>
      <c r="S9" s="37">
        <f>'Stat Backbone'!$I38</f>
        <v>6</v>
      </c>
      <c r="T9" s="33"/>
      <c r="U9" s="38" t="str">
        <f>'Stat Backbone'!$O$22</f>
        <v>ROR</v>
      </c>
      <c r="V9" s="37">
        <f>'Stat Backbone'!$P$22</f>
        <v>29</v>
      </c>
      <c r="X9" s="29"/>
      <c r="Y9" s="48"/>
      <c r="Z9" s="30"/>
    </row>
    <row r="10" spans="1:26" ht="15" x14ac:dyDescent="0.2">
      <c r="A10" s="38" t="str">
        <f>'Stat Backbone'!$A53</f>
        <v>WB</v>
      </c>
      <c r="B10" s="36">
        <f>'Stat Backbone'!$B53</f>
        <v>0.25069999999999998</v>
      </c>
      <c r="C10" s="37">
        <f>'Stat Backbone'!$D53</f>
        <v>5</v>
      </c>
      <c r="D10" s="33"/>
      <c r="E10" s="38" t="str">
        <f>'Stat Backbone'!$A25</f>
        <v>HP</v>
      </c>
      <c r="F10" s="54">
        <f>'Stat Backbone'!$B25</f>
        <v>995</v>
      </c>
      <c r="G10" s="37">
        <f>'Stat Backbone'!$D25</f>
        <v>5</v>
      </c>
      <c r="H10" s="33"/>
      <c r="I10" s="38" t="str">
        <f>'Stat Backbone'!$F25</f>
        <v>CJ</v>
      </c>
      <c r="J10" s="54">
        <f>'Stat Backbone'!$G25</f>
        <v>286</v>
      </c>
      <c r="K10" s="37">
        <f>'Stat Backbone'!$I25</f>
        <v>5</v>
      </c>
      <c r="L10" s="33"/>
      <c r="M10" s="38" t="str">
        <f>'Stat Backbone'!$A39</f>
        <v>HP</v>
      </c>
      <c r="N10" s="54">
        <f>'Stat Backbone'!$B39</f>
        <v>998</v>
      </c>
      <c r="O10" s="37">
        <f>'Stat Backbone'!$D39</f>
        <v>5</v>
      </c>
      <c r="P10" s="33"/>
      <c r="Q10" s="38" t="str">
        <f>'Stat Backbone'!$F39</f>
        <v>SOE</v>
      </c>
      <c r="R10" s="54">
        <f>'Stat Backbone'!$G39</f>
        <v>172</v>
      </c>
      <c r="S10" s="37">
        <f>'Stat Backbone'!$I39</f>
        <v>5</v>
      </c>
      <c r="T10" s="33"/>
      <c r="U10" s="38" t="str">
        <f>'Stat Backbone'!$O$23</f>
        <v>CAN</v>
      </c>
      <c r="V10" s="37">
        <f>'Stat Backbone'!$P$23</f>
        <v>23</v>
      </c>
      <c r="X10" s="29"/>
      <c r="Y10" s="48"/>
      <c r="Z10" s="30"/>
    </row>
    <row r="11" spans="1:26" ht="15" x14ac:dyDescent="0.2">
      <c r="A11" s="38" t="str">
        <f>'Stat Backbone'!$A54</f>
        <v>IM</v>
      </c>
      <c r="B11" s="36">
        <f>'Stat Backbone'!$B54</f>
        <v>0.2485</v>
      </c>
      <c r="C11" s="37">
        <f>'Stat Backbone'!$D54</f>
        <v>4</v>
      </c>
      <c r="D11" s="33"/>
      <c r="E11" s="38" t="str">
        <f>'Stat Backbone'!$A26</f>
        <v>IM</v>
      </c>
      <c r="F11" s="54">
        <f>'Stat Backbone'!$B26</f>
        <v>990</v>
      </c>
      <c r="G11" s="37">
        <f>'Stat Backbone'!$D26</f>
        <v>4</v>
      </c>
      <c r="H11" s="33"/>
      <c r="I11" s="38" t="str">
        <f>'Stat Backbone'!$F26</f>
        <v>CAN</v>
      </c>
      <c r="J11" s="54">
        <f>'Stat Backbone'!$G26</f>
        <v>275</v>
      </c>
      <c r="K11" s="37">
        <f>'Stat Backbone'!$I26</f>
        <v>4</v>
      </c>
      <c r="L11" s="33"/>
      <c r="M11" s="38" t="str">
        <f>'Stat Backbone'!$A40</f>
        <v>RR</v>
      </c>
      <c r="N11" s="54">
        <f>'Stat Backbone'!$B40</f>
        <v>957</v>
      </c>
      <c r="O11" s="37">
        <f>'Stat Backbone'!$D40</f>
        <v>4</v>
      </c>
      <c r="P11" s="33"/>
      <c r="Q11" s="38" t="str">
        <f>'Stat Backbone'!$F40</f>
        <v>WB</v>
      </c>
      <c r="R11" s="54">
        <f>'Stat Backbone'!$G40</f>
        <v>170</v>
      </c>
      <c r="S11" s="37">
        <f>'Stat Backbone'!$I40</f>
        <v>3.5</v>
      </c>
      <c r="T11" s="33"/>
      <c r="U11" s="38" t="str">
        <f>'Stat Backbone'!$O$24</f>
        <v>CJ</v>
      </c>
      <c r="V11" s="37">
        <f>'Stat Backbone'!$P$24</f>
        <v>22</v>
      </c>
      <c r="X11" s="29"/>
      <c r="Y11" s="48"/>
      <c r="Z11" s="30"/>
    </row>
    <row r="12" spans="1:26" ht="15" x14ac:dyDescent="0.2">
      <c r="A12" s="38" t="str">
        <f>'Stat Backbone'!$A55</f>
        <v>TBD</v>
      </c>
      <c r="B12" s="36">
        <f>'Stat Backbone'!$B55</f>
        <v>0.24759999999999999</v>
      </c>
      <c r="C12" s="37">
        <f>'Stat Backbone'!$D55</f>
        <v>3</v>
      </c>
      <c r="D12" s="33"/>
      <c r="E12" s="38" t="str">
        <f>'Stat Backbone'!$A27</f>
        <v>TBD</v>
      </c>
      <c r="F12" s="54">
        <f>'Stat Backbone'!$B27</f>
        <v>985</v>
      </c>
      <c r="G12" s="37">
        <f>'Stat Backbone'!$D27</f>
        <v>3</v>
      </c>
      <c r="H12" s="33"/>
      <c r="I12" s="38" t="str">
        <f>'Stat Backbone'!$F27</f>
        <v>ACL</v>
      </c>
      <c r="J12" s="54">
        <f>'Stat Backbone'!$G27</f>
        <v>273</v>
      </c>
      <c r="K12" s="37">
        <f>'Stat Backbone'!$I27</f>
        <v>3</v>
      </c>
      <c r="L12" s="33"/>
      <c r="M12" s="38" t="str">
        <f>'Stat Backbone'!$A41</f>
        <v>CAN</v>
      </c>
      <c r="N12" s="54">
        <f>'Stat Backbone'!$B41</f>
        <v>952</v>
      </c>
      <c r="O12" s="37">
        <f>'Stat Backbone'!$D41</f>
        <v>3</v>
      </c>
      <c r="P12" s="33"/>
      <c r="Q12" s="38" t="str">
        <f>'Stat Backbone'!$F41</f>
        <v>TBD</v>
      </c>
      <c r="R12" s="54">
        <f>'Stat Backbone'!$G41</f>
        <v>170</v>
      </c>
      <c r="S12" s="37">
        <f>'Stat Backbone'!$I41</f>
        <v>3.5</v>
      </c>
      <c r="T12" s="33"/>
      <c r="U12" s="38" t="str">
        <f>'Stat Backbone'!$O$25</f>
        <v>ACL</v>
      </c>
      <c r="V12" s="37">
        <f>'Stat Backbone'!$P$25</f>
        <v>18.5</v>
      </c>
      <c r="X12" s="29"/>
      <c r="Y12" s="48"/>
      <c r="Z12" s="30"/>
    </row>
    <row r="13" spans="1:26" ht="15" x14ac:dyDescent="0.2">
      <c r="A13" s="38" t="str">
        <f>'Stat Backbone'!$A56</f>
        <v>CAN</v>
      </c>
      <c r="B13" s="36">
        <f>'Stat Backbone'!$B56</f>
        <v>0.24629999999999999</v>
      </c>
      <c r="C13" s="37">
        <f>'Stat Backbone'!$D56</f>
        <v>2</v>
      </c>
      <c r="D13" s="33"/>
      <c r="E13" s="38" t="str">
        <f>'Stat Backbone'!$A28</f>
        <v>DD</v>
      </c>
      <c r="F13" s="54">
        <f>'Stat Backbone'!$B28</f>
        <v>982</v>
      </c>
      <c r="G13" s="37">
        <f>'Stat Backbone'!$D28</f>
        <v>2</v>
      </c>
      <c r="H13" s="33"/>
      <c r="I13" s="38" t="str">
        <f>'Stat Backbone'!$F28</f>
        <v>RR</v>
      </c>
      <c r="J13" s="54">
        <f>'Stat Backbone'!$G28</f>
        <v>265</v>
      </c>
      <c r="K13" s="37">
        <f>'Stat Backbone'!$I28</f>
        <v>2</v>
      </c>
      <c r="L13" s="33"/>
      <c r="M13" s="38" t="str">
        <f>'Stat Backbone'!$A42</f>
        <v>TBD</v>
      </c>
      <c r="N13" s="54">
        <f>'Stat Backbone'!$B42</f>
        <v>950</v>
      </c>
      <c r="O13" s="37">
        <f>'Stat Backbone'!$D42</f>
        <v>2</v>
      </c>
      <c r="P13" s="33"/>
      <c r="Q13" s="38" t="str">
        <f>'Stat Backbone'!$F42</f>
        <v>DD</v>
      </c>
      <c r="R13" s="54">
        <f>'Stat Backbone'!$G42</f>
        <v>165</v>
      </c>
      <c r="S13" s="37">
        <f>'Stat Backbone'!$I42</f>
        <v>2</v>
      </c>
      <c r="T13" s="33"/>
      <c r="U13" s="38" t="str">
        <f>'Stat Backbone'!$O$26</f>
        <v>HP</v>
      </c>
      <c r="V13" s="37">
        <f>'Stat Backbone'!$P$26</f>
        <v>18</v>
      </c>
      <c r="X13" s="29"/>
      <c r="Y13" s="48"/>
      <c r="Z13" s="30"/>
    </row>
    <row r="14" spans="1:26" ht="15" x14ac:dyDescent="0.2">
      <c r="A14" s="38" t="str">
        <f>'Stat Backbone'!$A57</f>
        <v>ACL</v>
      </c>
      <c r="B14" s="36">
        <f>'Stat Backbone'!$B57</f>
        <v>0.24429999999999999</v>
      </c>
      <c r="C14" s="37">
        <f>'Stat Backbone'!$D57</f>
        <v>1</v>
      </c>
      <c r="D14" s="33"/>
      <c r="E14" s="38" t="str">
        <f>'Stat Backbone'!$A29</f>
        <v>TC</v>
      </c>
      <c r="F14" s="54">
        <f>'Stat Backbone'!$B29</f>
        <v>978</v>
      </c>
      <c r="G14" s="37">
        <f>'Stat Backbone'!$D29</f>
        <v>1</v>
      </c>
      <c r="H14" s="33"/>
      <c r="I14" s="38" t="str">
        <f>'Stat Backbone'!$F29</f>
        <v>HP</v>
      </c>
      <c r="J14" s="54">
        <f>'Stat Backbone'!$G29</f>
        <v>248</v>
      </c>
      <c r="K14" s="37">
        <f>'Stat Backbone'!$I29</f>
        <v>1</v>
      </c>
      <c r="L14" s="33"/>
      <c r="M14" s="38" t="str">
        <f>'Stat Backbone'!$A43</f>
        <v>ACL</v>
      </c>
      <c r="N14" s="54">
        <f>'Stat Backbone'!$B43</f>
        <v>923</v>
      </c>
      <c r="O14" s="37">
        <f>'Stat Backbone'!$D43</f>
        <v>0.5</v>
      </c>
      <c r="P14" s="33"/>
      <c r="Q14" s="38" t="str">
        <f>'Stat Backbone'!$F43</f>
        <v>HP</v>
      </c>
      <c r="R14" s="54">
        <f>'Stat Backbone'!$G43</f>
        <v>117</v>
      </c>
      <c r="S14" s="37">
        <f>'Stat Backbone'!$I43</f>
        <v>1</v>
      </c>
      <c r="T14" s="33"/>
      <c r="U14" s="38" t="str">
        <f>'Stat Backbone'!$O$27</f>
        <v>TBD</v>
      </c>
      <c r="V14" s="37">
        <f>'Stat Backbone'!$P$27</f>
        <v>17.5</v>
      </c>
      <c r="X14" s="29"/>
      <c r="Y14" s="48"/>
      <c r="Z14" s="30"/>
    </row>
    <row r="15" spans="1:26" ht="15" x14ac:dyDescent="0.2">
      <c r="A15" s="38" t="str">
        <f>'Stat Backbone'!$A58</f>
        <v>CJ</v>
      </c>
      <c r="B15" s="36">
        <f>'Stat Backbone'!$B58</f>
        <v>0.23799999999999999</v>
      </c>
      <c r="C15" s="37">
        <f>'Stat Backbone'!$D58</f>
        <v>0</v>
      </c>
      <c r="D15" s="33"/>
      <c r="E15" s="38" t="str">
        <f>'Stat Backbone'!$A30</f>
        <v>CJ</v>
      </c>
      <c r="F15" s="54">
        <f>'Stat Backbone'!$B30</f>
        <v>941</v>
      </c>
      <c r="G15" s="37">
        <f>'Stat Backbone'!$D30</f>
        <v>0</v>
      </c>
      <c r="H15" s="33"/>
      <c r="I15" s="38" t="str">
        <f>'Stat Backbone'!$F30</f>
        <v>DD</v>
      </c>
      <c r="J15" s="54">
        <f>'Stat Backbone'!$G30</f>
        <v>238</v>
      </c>
      <c r="K15" s="37">
        <f>'Stat Backbone'!$I30</f>
        <v>0</v>
      </c>
      <c r="L15" s="33"/>
      <c r="M15" s="38" t="str">
        <f>'Stat Backbone'!$A44</f>
        <v>DD</v>
      </c>
      <c r="N15" s="54">
        <f>'Stat Backbone'!$B44</f>
        <v>923</v>
      </c>
      <c r="O15" s="37">
        <f>'Stat Backbone'!$D44</f>
        <v>0.5</v>
      </c>
      <c r="P15" s="33"/>
      <c r="Q15" s="38" t="str">
        <f>'Stat Backbone'!$F44</f>
        <v>TC</v>
      </c>
      <c r="R15" s="54">
        <f>'Stat Backbone'!$G44</f>
        <v>115</v>
      </c>
      <c r="S15" s="37">
        <f>'Stat Backbone'!$I44</f>
        <v>0</v>
      </c>
      <c r="T15" s="33"/>
      <c r="U15" s="38" t="str">
        <f>'Stat Backbone'!$O$28</f>
        <v>DD</v>
      </c>
      <c r="V15" s="37">
        <f>'Stat Backbone'!$P$28</f>
        <v>13.5</v>
      </c>
      <c r="X15" s="29"/>
      <c r="Y15" s="47"/>
      <c r="Z15" s="30"/>
    </row>
    <row r="16" spans="1:26" x14ac:dyDescent="0.2">
      <c r="A16" s="26"/>
      <c r="B16" s="27"/>
      <c r="C16" s="28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6" ht="15.75" x14ac:dyDescent="0.25">
      <c r="A17" s="140" t="s">
        <v>32</v>
      </c>
      <c r="B17" s="141"/>
      <c r="C17" s="142"/>
      <c r="D17" s="33"/>
      <c r="E17" s="39" t="s">
        <v>33</v>
      </c>
      <c r="F17" s="40"/>
      <c r="G17" s="41"/>
      <c r="H17" s="33"/>
      <c r="I17" s="39" t="s">
        <v>34</v>
      </c>
      <c r="J17" s="40"/>
      <c r="K17" s="41"/>
      <c r="L17" s="33"/>
      <c r="M17" s="39" t="s">
        <v>35</v>
      </c>
      <c r="N17" s="40"/>
      <c r="O17" s="41"/>
      <c r="P17" s="33"/>
      <c r="Q17" s="39" t="s">
        <v>36</v>
      </c>
      <c r="R17" s="40"/>
      <c r="S17" s="9"/>
      <c r="T17" s="10"/>
      <c r="U17" s="39" t="s">
        <v>37</v>
      </c>
      <c r="V17" s="41"/>
      <c r="X17" s="29"/>
      <c r="Y17" s="29"/>
      <c r="Z17" s="30"/>
    </row>
    <row r="18" spans="1:26" ht="15" x14ac:dyDescent="0.2">
      <c r="A18" s="38" t="str">
        <f>'Stat Backbone'!$F47</f>
        <v>TC</v>
      </c>
      <c r="B18" s="54">
        <f>'Stat Backbone'!$G47</f>
        <v>100</v>
      </c>
      <c r="C18" s="37">
        <f>'Stat Backbone'!$I47</f>
        <v>11</v>
      </c>
      <c r="D18" s="33"/>
      <c r="E18" s="38" t="str">
        <f>'Stat Backbone'!$A61</f>
        <v>SOE</v>
      </c>
      <c r="F18" s="54">
        <f>'Stat Backbone'!$B61</f>
        <v>75</v>
      </c>
      <c r="G18" s="37">
        <f>'Stat Backbone'!$D61</f>
        <v>10.5</v>
      </c>
      <c r="H18" s="33"/>
      <c r="I18" s="38" t="str">
        <f>'Stat Backbone'!$F75</f>
        <v>WB</v>
      </c>
      <c r="J18" s="54">
        <f>'Stat Backbone'!$G75</f>
        <v>1513</v>
      </c>
      <c r="K18" s="37">
        <f>'Stat Backbone'!$I75</f>
        <v>11</v>
      </c>
      <c r="L18" s="33"/>
      <c r="M18" s="38" t="str">
        <f>'Stat Backbone'!$F61</f>
        <v>SOE</v>
      </c>
      <c r="N18" s="42">
        <f>'Stat Backbone'!$G61</f>
        <v>3.468</v>
      </c>
      <c r="O18" s="37">
        <f>'Stat Backbone'!$I61</f>
        <v>11</v>
      </c>
      <c r="P18" s="33"/>
      <c r="Q18" s="38" t="str">
        <f>'Stat Backbone'!$A75</f>
        <v>TBD</v>
      </c>
      <c r="R18" s="42">
        <f>'Stat Backbone'!$B75</f>
        <v>1.1385000000000001</v>
      </c>
      <c r="S18" s="37">
        <f>'Stat Backbone'!$D75</f>
        <v>11</v>
      </c>
      <c r="T18" s="10"/>
      <c r="U18" s="38" t="str">
        <f>'Stat Backbone'!$O$31</f>
        <v>SOE</v>
      </c>
      <c r="V18" s="37">
        <f>'Stat Backbone'!$P$31</f>
        <v>43</v>
      </c>
      <c r="X18" s="29"/>
      <c r="Y18" s="29"/>
      <c r="Z18" s="30"/>
    </row>
    <row r="19" spans="1:26" ht="15" x14ac:dyDescent="0.2">
      <c r="A19" s="38" t="str">
        <f>'Stat Backbone'!$F48</f>
        <v>RR</v>
      </c>
      <c r="B19" s="54">
        <f>'Stat Backbone'!$G48</f>
        <v>98</v>
      </c>
      <c r="C19" s="37">
        <f>'Stat Backbone'!$I48</f>
        <v>10</v>
      </c>
      <c r="D19" s="33"/>
      <c r="E19" s="38" t="str">
        <f>'Stat Backbone'!$A62</f>
        <v>RR</v>
      </c>
      <c r="F19" s="54">
        <f>'Stat Backbone'!$B62</f>
        <v>75</v>
      </c>
      <c r="G19" s="37">
        <f>'Stat Backbone'!$D62</f>
        <v>10.5</v>
      </c>
      <c r="H19" s="33"/>
      <c r="I19" s="38" t="str">
        <f>'Stat Backbone'!$F76</f>
        <v>RR</v>
      </c>
      <c r="J19" s="54">
        <f>'Stat Backbone'!$G76</f>
        <v>1453</v>
      </c>
      <c r="K19" s="37">
        <f>'Stat Backbone'!$I76</f>
        <v>10</v>
      </c>
      <c r="L19" s="33"/>
      <c r="M19" s="38" t="str">
        <f>'Stat Backbone'!$F62</f>
        <v>WB</v>
      </c>
      <c r="N19" s="42">
        <f>'Stat Backbone'!$G62</f>
        <v>3.4780000000000002</v>
      </c>
      <c r="O19" s="37">
        <f>'Stat Backbone'!$I62</f>
        <v>10</v>
      </c>
      <c r="P19" s="33"/>
      <c r="Q19" s="38" t="str">
        <f>'Stat Backbone'!$A76</f>
        <v>WB</v>
      </c>
      <c r="R19" s="42">
        <f>'Stat Backbone'!$B76</f>
        <v>1.1493</v>
      </c>
      <c r="S19" s="37">
        <f>'Stat Backbone'!$D76</f>
        <v>10</v>
      </c>
      <c r="T19" s="10"/>
      <c r="U19" s="38" t="str">
        <f>'Stat Backbone'!$O$32</f>
        <v>WB</v>
      </c>
      <c r="V19" s="37">
        <f>'Stat Backbone'!$P$32</f>
        <v>43</v>
      </c>
      <c r="X19" s="29"/>
      <c r="Y19" s="29"/>
      <c r="Z19" s="30"/>
    </row>
    <row r="20" spans="1:26" ht="15" x14ac:dyDescent="0.2">
      <c r="A20" s="38" t="str">
        <f>'Stat Backbone'!$F49</f>
        <v>NS</v>
      </c>
      <c r="B20" s="54">
        <f>'Stat Backbone'!$G49</f>
        <v>93</v>
      </c>
      <c r="C20" s="37">
        <f>'Stat Backbone'!$I49</f>
        <v>9</v>
      </c>
      <c r="D20" s="33"/>
      <c r="E20" s="38" t="str">
        <f>'Stat Backbone'!$A63</f>
        <v>DD</v>
      </c>
      <c r="F20" s="54">
        <f>'Stat Backbone'!$B63</f>
        <v>74</v>
      </c>
      <c r="G20" s="37">
        <f>'Stat Backbone'!$D63</f>
        <v>9</v>
      </c>
      <c r="H20" s="33"/>
      <c r="I20" s="38" t="str">
        <f>'Stat Backbone'!$F77</f>
        <v>TBD</v>
      </c>
      <c r="J20" s="54">
        <f>'Stat Backbone'!$G77</f>
        <v>1433</v>
      </c>
      <c r="K20" s="37">
        <f>'Stat Backbone'!$I77</f>
        <v>9</v>
      </c>
      <c r="L20" s="33"/>
      <c r="M20" s="38" t="str">
        <f>'Stat Backbone'!$F63</f>
        <v>IM</v>
      </c>
      <c r="N20" s="42">
        <f>'Stat Backbone'!$G63</f>
        <v>3.5819999999999999</v>
      </c>
      <c r="O20" s="37">
        <f>'Stat Backbone'!$I63</f>
        <v>9</v>
      </c>
      <c r="P20" s="33"/>
      <c r="Q20" s="38" t="str">
        <f>'Stat Backbone'!$A77</f>
        <v>ACL</v>
      </c>
      <c r="R20" s="42">
        <f>'Stat Backbone'!$B77</f>
        <v>1.1626000000000001</v>
      </c>
      <c r="S20" s="37">
        <f>'Stat Backbone'!$D77</f>
        <v>9</v>
      </c>
      <c r="T20" s="10"/>
      <c r="U20" s="38" t="str">
        <f>'Stat Backbone'!$O$33</f>
        <v>ROR</v>
      </c>
      <c r="V20" s="37">
        <f>'Stat Backbone'!$P$33</f>
        <v>42.5</v>
      </c>
      <c r="X20" s="29"/>
      <c r="Y20" s="29"/>
      <c r="Z20" s="30"/>
    </row>
    <row r="21" spans="1:26" ht="15" x14ac:dyDescent="0.2">
      <c r="A21" s="38" t="str">
        <f>'Stat Backbone'!$F50</f>
        <v>SOE</v>
      </c>
      <c r="B21" s="54">
        <f>'Stat Backbone'!$G50</f>
        <v>91</v>
      </c>
      <c r="C21" s="37">
        <f>'Stat Backbone'!$I50</f>
        <v>7.5</v>
      </c>
      <c r="D21" s="33"/>
      <c r="E21" s="38" t="str">
        <f>'Stat Backbone'!$A64</f>
        <v>IM</v>
      </c>
      <c r="F21" s="54">
        <f>'Stat Backbone'!$B64</f>
        <v>69</v>
      </c>
      <c r="G21" s="37">
        <f>'Stat Backbone'!$D64</f>
        <v>8</v>
      </c>
      <c r="H21" s="33"/>
      <c r="I21" s="38" t="str">
        <f>'Stat Backbone'!$F78</f>
        <v>TC</v>
      </c>
      <c r="J21" s="54">
        <f>'Stat Backbone'!$G78</f>
        <v>1429</v>
      </c>
      <c r="K21" s="37">
        <f>'Stat Backbone'!$I78</f>
        <v>8</v>
      </c>
      <c r="L21" s="33"/>
      <c r="M21" s="38" t="str">
        <f>'Stat Backbone'!$F64</f>
        <v>TBD</v>
      </c>
      <c r="N21" s="42">
        <f>'Stat Backbone'!$G64</f>
        <v>3.62</v>
      </c>
      <c r="O21" s="37">
        <f>'Stat Backbone'!$I64</f>
        <v>8</v>
      </c>
      <c r="P21" s="33"/>
      <c r="Q21" s="38" t="str">
        <f>'Stat Backbone'!$A78</f>
        <v>IM</v>
      </c>
      <c r="R21" s="42">
        <f>'Stat Backbone'!$B78</f>
        <v>1.1722999999999999</v>
      </c>
      <c r="S21" s="37">
        <f>'Stat Backbone'!$D78</f>
        <v>8</v>
      </c>
      <c r="T21" s="10"/>
      <c r="U21" s="38" t="str">
        <f>'Stat Backbone'!$O$34</f>
        <v>TBD</v>
      </c>
      <c r="V21" s="37">
        <f>'Stat Backbone'!$P$34</f>
        <v>32</v>
      </c>
      <c r="X21" s="29"/>
      <c r="Y21" s="29"/>
      <c r="Z21" s="30"/>
    </row>
    <row r="22" spans="1:26" ht="15" x14ac:dyDescent="0.2">
      <c r="A22" s="38" t="str">
        <f>'Stat Backbone'!$F51</f>
        <v>WB</v>
      </c>
      <c r="B22" s="54">
        <f>'Stat Backbone'!$G51</f>
        <v>91</v>
      </c>
      <c r="C22" s="37">
        <f>'Stat Backbone'!$I51</f>
        <v>7.5</v>
      </c>
      <c r="D22" s="33"/>
      <c r="E22" s="38" t="str">
        <f>'Stat Backbone'!$A65</f>
        <v>ACL</v>
      </c>
      <c r="F22" s="54">
        <f>'Stat Backbone'!$B65</f>
        <v>66</v>
      </c>
      <c r="G22" s="37">
        <f>'Stat Backbone'!$D65</f>
        <v>7</v>
      </c>
      <c r="H22" s="33"/>
      <c r="I22" s="38" t="str">
        <f>'Stat Backbone'!$F79</f>
        <v>SOE</v>
      </c>
      <c r="J22" s="54">
        <f>'Stat Backbone'!$G79</f>
        <v>1371</v>
      </c>
      <c r="K22" s="37">
        <f>'Stat Backbone'!$I79</f>
        <v>7</v>
      </c>
      <c r="L22" s="33"/>
      <c r="M22" s="38" t="str">
        <f>'Stat Backbone'!$F65</f>
        <v>ACL</v>
      </c>
      <c r="N22" s="42">
        <f>'Stat Backbone'!$G65</f>
        <v>3.706</v>
      </c>
      <c r="O22" s="37">
        <f>'Stat Backbone'!$I65</f>
        <v>7</v>
      </c>
      <c r="P22" s="33"/>
      <c r="Q22" s="38" t="str">
        <f>'Stat Backbone'!$A79</f>
        <v>SOE</v>
      </c>
      <c r="R22" s="42">
        <f>'Stat Backbone'!$B79</f>
        <v>1.1754</v>
      </c>
      <c r="S22" s="37">
        <f>'Stat Backbone'!$D79</f>
        <v>7</v>
      </c>
      <c r="T22" s="10"/>
      <c r="U22" s="38" t="str">
        <f>'Stat Backbone'!$O$35</f>
        <v>IM</v>
      </c>
      <c r="V22" s="37">
        <f>'Stat Backbone'!$P$35</f>
        <v>31</v>
      </c>
      <c r="X22" s="29"/>
      <c r="Y22" s="29"/>
      <c r="Z22" s="30"/>
    </row>
    <row r="23" spans="1:26" ht="15" x14ac:dyDescent="0.2">
      <c r="A23" s="38" t="str">
        <f>'Stat Backbone'!$F52</f>
        <v>HP</v>
      </c>
      <c r="B23" s="54">
        <f>'Stat Backbone'!$G52</f>
        <v>89</v>
      </c>
      <c r="C23" s="37">
        <f>'Stat Backbone'!$I52</f>
        <v>6</v>
      </c>
      <c r="D23" s="33"/>
      <c r="E23" s="38" t="str">
        <f>'Stat Backbone'!$A66</f>
        <v>CAN</v>
      </c>
      <c r="F23" s="54">
        <f>'Stat Backbone'!$B66</f>
        <v>61</v>
      </c>
      <c r="G23" s="37">
        <f>'Stat Backbone'!$D66</f>
        <v>6</v>
      </c>
      <c r="H23" s="33"/>
      <c r="I23" s="38" t="str">
        <f>'Stat Backbone'!$F80</f>
        <v>CAN</v>
      </c>
      <c r="J23" s="54">
        <f>'Stat Backbone'!$G80</f>
        <v>1344</v>
      </c>
      <c r="K23" s="37">
        <f>'Stat Backbone'!$I80</f>
        <v>6</v>
      </c>
      <c r="L23" s="33"/>
      <c r="M23" s="38" t="str">
        <f>'Stat Backbone'!$F66</f>
        <v>RR</v>
      </c>
      <c r="N23" s="42">
        <f>'Stat Backbone'!$G66</f>
        <v>3.7829999999999999</v>
      </c>
      <c r="O23" s="37">
        <f>'Stat Backbone'!$I66</f>
        <v>6</v>
      </c>
      <c r="P23" s="33"/>
      <c r="Q23" s="38" t="str">
        <f>'Stat Backbone'!$A80</f>
        <v>RR</v>
      </c>
      <c r="R23" s="42">
        <f>'Stat Backbone'!$B80</f>
        <v>1.1789000000000001</v>
      </c>
      <c r="S23" s="37">
        <f>'Stat Backbone'!$D80</f>
        <v>6</v>
      </c>
      <c r="T23" s="10"/>
      <c r="U23" s="38" t="str">
        <f>'Stat Backbone'!$O$36</f>
        <v>ACL</v>
      </c>
      <c r="V23" s="37">
        <f>'Stat Backbone'!$P$36</f>
        <v>29</v>
      </c>
      <c r="X23" s="29"/>
      <c r="Y23" s="29"/>
      <c r="Z23" s="30"/>
    </row>
    <row r="24" spans="1:26" ht="15" x14ac:dyDescent="0.2">
      <c r="A24" s="38" t="str">
        <f>'Stat Backbone'!$F53</f>
        <v>IM</v>
      </c>
      <c r="B24" s="54">
        <f>'Stat Backbone'!$G53</f>
        <v>88</v>
      </c>
      <c r="C24" s="37">
        <f>'Stat Backbone'!$I53</f>
        <v>5</v>
      </c>
      <c r="D24" s="33"/>
      <c r="E24" s="38" t="str">
        <f>'Stat Backbone'!$A67</f>
        <v>NS</v>
      </c>
      <c r="F24" s="54">
        <f>'Stat Backbone'!$B67</f>
        <v>57</v>
      </c>
      <c r="G24" s="37">
        <f>'Stat Backbone'!$D67</f>
        <v>4.5</v>
      </c>
      <c r="H24" s="33"/>
      <c r="I24" s="38" t="str">
        <f>'Stat Backbone'!$F81</f>
        <v>ACL</v>
      </c>
      <c r="J24" s="54">
        <f>'Stat Backbone'!$G81</f>
        <v>1336</v>
      </c>
      <c r="K24" s="37">
        <f>'Stat Backbone'!$I81</f>
        <v>5</v>
      </c>
      <c r="L24" s="33"/>
      <c r="M24" s="38" t="str">
        <f>'Stat Backbone'!$F67</f>
        <v>CAN</v>
      </c>
      <c r="N24" s="42">
        <f>'Stat Backbone'!$G67</f>
        <v>3.8140000000000001</v>
      </c>
      <c r="O24" s="37">
        <f>'Stat Backbone'!$I67</f>
        <v>5</v>
      </c>
      <c r="P24" s="33"/>
      <c r="Q24" s="38" t="str">
        <f>'Stat Backbone'!$A81</f>
        <v>DD</v>
      </c>
      <c r="R24" s="42">
        <f>'Stat Backbone'!$B81</f>
        <v>1.1876</v>
      </c>
      <c r="S24" s="37">
        <f>'Stat Backbone'!$D81</f>
        <v>5</v>
      </c>
      <c r="T24" s="10"/>
      <c r="U24" s="38" t="str">
        <f>'Stat Backbone'!$O$37</f>
        <v>TC</v>
      </c>
      <c r="V24" s="37">
        <f>'Stat Backbone'!$P$37</f>
        <v>27</v>
      </c>
      <c r="X24" s="29"/>
      <c r="Y24" s="29"/>
      <c r="Z24" s="30"/>
    </row>
    <row r="25" spans="1:26" ht="15" x14ac:dyDescent="0.2">
      <c r="A25" s="38" t="str">
        <f>'Stat Backbone'!$F54</f>
        <v>CJ</v>
      </c>
      <c r="B25" s="54">
        <f>'Stat Backbone'!$G54</f>
        <v>82</v>
      </c>
      <c r="C25" s="37">
        <f>'Stat Backbone'!$I54</f>
        <v>3.5</v>
      </c>
      <c r="D25" s="33"/>
      <c r="E25" s="38" t="str">
        <f>'Stat Backbone'!$A68</f>
        <v>WB</v>
      </c>
      <c r="F25" s="54">
        <f>'Stat Backbone'!$B68</f>
        <v>57</v>
      </c>
      <c r="G25" s="37">
        <f>'Stat Backbone'!$D68</f>
        <v>4.5</v>
      </c>
      <c r="H25" s="33"/>
      <c r="I25" s="38" t="str">
        <f>'Stat Backbone'!$F82</f>
        <v>CJ</v>
      </c>
      <c r="J25" s="54">
        <f>'Stat Backbone'!$G82</f>
        <v>1308</v>
      </c>
      <c r="K25" s="37">
        <f>'Stat Backbone'!$I82</f>
        <v>4</v>
      </c>
      <c r="L25" s="33"/>
      <c r="M25" s="38" t="str">
        <f>'Stat Backbone'!$F68</f>
        <v>TC</v>
      </c>
      <c r="N25" s="42">
        <f>'Stat Backbone'!$G68</f>
        <v>3.8279999999999998</v>
      </c>
      <c r="O25" s="37">
        <f>'Stat Backbone'!$I68</f>
        <v>4</v>
      </c>
      <c r="P25" s="33"/>
      <c r="Q25" s="38" t="str">
        <f>'Stat Backbone'!$A82</f>
        <v>CAN</v>
      </c>
      <c r="R25" s="42">
        <f>'Stat Backbone'!$B82</f>
        <v>1.1934</v>
      </c>
      <c r="S25" s="37">
        <f>'Stat Backbone'!$D82</f>
        <v>4</v>
      </c>
      <c r="T25" s="10"/>
      <c r="U25" s="38" t="str">
        <f>'Stat Backbone'!$O$38</f>
        <v>CAN</v>
      </c>
      <c r="V25" s="37">
        <f>'Stat Backbone'!$P$38</f>
        <v>21</v>
      </c>
      <c r="X25" s="29"/>
      <c r="Y25" s="29"/>
      <c r="Z25" s="30"/>
    </row>
    <row r="26" spans="1:26" ht="15" x14ac:dyDescent="0.2">
      <c r="A26" s="38" t="str">
        <f>'Stat Backbone'!$F55</f>
        <v>DD</v>
      </c>
      <c r="B26" s="54">
        <f>'Stat Backbone'!$G55</f>
        <v>82</v>
      </c>
      <c r="C26" s="37">
        <f>'Stat Backbone'!$I55</f>
        <v>3.5</v>
      </c>
      <c r="D26" s="33"/>
      <c r="E26" s="38" t="str">
        <f>'Stat Backbone'!$A69</f>
        <v>HP</v>
      </c>
      <c r="F26" s="54">
        <f>'Stat Backbone'!$B69</f>
        <v>40</v>
      </c>
      <c r="G26" s="37">
        <f>'Stat Backbone'!$D69</f>
        <v>3</v>
      </c>
      <c r="H26" s="33"/>
      <c r="I26" s="38" t="str">
        <f>'Stat Backbone'!$F83</f>
        <v>NS</v>
      </c>
      <c r="J26" s="54">
        <f>'Stat Backbone'!$G83</f>
        <v>1301</v>
      </c>
      <c r="K26" s="37">
        <f>'Stat Backbone'!$I83</f>
        <v>3</v>
      </c>
      <c r="L26" s="33"/>
      <c r="M26" s="38" t="str">
        <f>'Stat Backbone'!$F69</f>
        <v>DD</v>
      </c>
      <c r="N26" s="42">
        <f>'Stat Backbone'!$G69</f>
        <v>3.835</v>
      </c>
      <c r="O26" s="37">
        <f>'Stat Backbone'!$I69</f>
        <v>3</v>
      </c>
      <c r="P26" s="33"/>
      <c r="Q26" s="38" t="str">
        <f>'Stat Backbone'!$A83</f>
        <v>TC</v>
      </c>
      <c r="R26" s="42">
        <f>'Stat Backbone'!$B83</f>
        <v>1.2422</v>
      </c>
      <c r="S26" s="37">
        <f>'Stat Backbone'!$D83</f>
        <v>3</v>
      </c>
      <c r="T26" s="10"/>
      <c r="U26" s="38" t="str">
        <f>'Stat Backbone'!$O$39</f>
        <v>DD</v>
      </c>
      <c r="V26" s="37">
        <f>'Stat Backbone'!$P$39</f>
        <v>20.5</v>
      </c>
      <c r="X26" s="29"/>
      <c r="Y26" s="29"/>
      <c r="Z26" s="30"/>
    </row>
    <row r="27" spans="1:26" ht="15" x14ac:dyDescent="0.2">
      <c r="A27" s="38" t="str">
        <f>'Stat Backbone'!$F56</f>
        <v>TBD</v>
      </c>
      <c r="B27" s="54">
        <f>'Stat Backbone'!$G56</f>
        <v>81</v>
      </c>
      <c r="C27" s="37">
        <f>'Stat Backbone'!$I56</f>
        <v>2</v>
      </c>
      <c r="D27" s="33"/>
      <c r="E27" s="38" t="str">
        <f>'Stat Backbone'!$A70</f>
        <v>TBD</v>
      </c>
      <c r="F27" s="54">
        <f>'Stat Backbone'!$B70</f>
        <v>39</v>
      </c>
      <c r="G27" s="37">
        <f>'Stat Backbone'!$D70</f>
        <v>2</v>
      </c>
      <c r="H27" s="33"/>
      <c r="I27" s="38" t="str">
        <f>'Stat Backbone'!$F84</f>
        <v>HP</v>
      </c>
      <c r="J27" s="54">
        <f>'Stat Backbone'!$G84</f>
        <v>1263</v>
      </c>
      <c r="K27" s="37">
        <f>'Stat Backbone'!$I84</f>
        <v>2</v>
      </c>
      <c r="L27" s="33"/>
      <c r="M27" s="38" t="str">
        <f>'Stat Backbone'!$F70</f>
        <v>CJ</v>
      </c>
      <c r="N27" s="42">
        <f>'Stat Backbone'!$G70</f>
        <v>4.0140000000000002</v>
      </c>
      <c r="O27" s="37">
        <f>'Stat Backbone'!$I70</f>
        <v>2</v>
      </c>
      <c r="P27" s="33"/>
      <c r="Q27" s="38" t="str">
        <f>'Stat Backbone'!$A84</f>
        <v>NS</v>
      </c>
      <c r="R27" s="42">
        <f>'Stat Backbone'!$B84</f>
        <v>1.2485999999999999</v>
      </c>
      <c r="S27" s="37">
        <f>'Stat Backbone'!$D84</f>
        <v>2</v>
      </c>
      <c r="T27" s="10"/>
      <c r="U27" s="38" t="str">
        <f>'Stat Backbone'!$O$40</f>
        <v>NS</v>
      </c>
      <c r="V27" s="37">
        <f>'Stat Backbone'!$P$40</f>
        <v>18.5</v>
      </c>
      <c r="X27" s="29"/>
      <c r="Y27" s="29"/>
      <c r="Z27" s="30"/>
    </row>
    <row r="28" spans="1:26" ht="15" x14ac:dyDescent="0.2">
      <c r="A28" s="38" t="str">
        <f>'Stat Backbone'!$F57</f>
        <v>ACL</v>
      </c>
      <c r="B28" s="54">
        <f>'Stat Backbone'!$G57</f>
        <v>80</v>
      </c>
      <c r="C28" s="37">
        <f>'Stat Backbone'!$I57</f>
        <v>1</v>
      </c>
      <c r="D28" s="33"/>
      <c r="E28" s="38" t="str">
        <f>'Stat Backbone'!$A71</f>
        <v>TC</v>
      </c>
      <c r="F28" s="54">
        <f>'Stat Backbone'!$B71</f>
        <v>22</v>
      </c>
      <c r="G28" s="37">
        <f>'Stat Backbone'!$D71</f>
        <v>1</v>
      </c>
      <c r="H28" s="33"/>
      <c r="I28" s="38" t="str">
        <f>'Stat Backbone'!$F85</f>
        <v>IM</v>
      </c>
      <c r="J28" s="54">
        <f>'Stat Backbone'!$G85</f>
        <v>1251</v>
      </c>
      <c r="K28" s="37">
        <f>'Stat Backbone'!$I85</f>
        <v>1</v>
      </c>
      <c r="L28" s="33"/>
      <c r="M28" s="38" t="str">
        <f>'Stat Backbone'!$F71</f>
        <v>HP</v>
      </c>
      <c r="N28" s="42">
        <f>'Stat Backbone'!$G71</f>
        <v>4.0389999999999997</v>
      </c>
      <c r="O28" s="37">
        <f>'Stat Backbone'!$I71</f>
        <v>1</v>
      </c>
      <c r="P28" s="33"/>
      <c r="Q28" s="38" t="str">
        <f>'Stat Backbone'!$A85</f>
        <v>HP</v>
      </c>
      <c r="R28" s="42">
        <f>'Stat Backbone'!$B85</f>
        <v>1.2823</v>
      </c>
      <c r="S28" s="37">
        <f>'Stat Backbone'!$D85</f>
        <v>1</v>
      </c>
      <c r="T28" s="10"/>
      <c r="U28" s="38" t="str">
        <f>'Stat Backbone'!$O$41</f>
        <v>HP</v>
      </c>
      <c r="V28" s="37">
        <f>'Stat Backbone'!$P$41</f>
        <v>13</v>
      </c>
      <c r="X28" s="29"/>
      <c r="Y28" s="29"/>
      <c r="Z28" s="30"/>
    </row>
    <row r="29" spans="1:26" ht="15" x14ac:dyDescent="0.2">
      <c r="A29" s="38" t="str">
        <f>'Stat Backbone'!$F58</f>
        <v>CAN</v>
      </c>
      <c r="B29" s="54">
        <f>'Stat Backbone'!$G58</f>
        <v>64</v>
      </c>
      <c r="C29" s="37">
        <f>'Stat Backbone'!$I58</f>
        <v>0</v>
      </c>
      <c r="D29" s="33"/>
      <c r="E29" s="38" t="str">
        <f>'Stat Backbone'!$A72</f>
        <v>CJ</v>
      </c>
      <c r="F29" s="54">
        <f>'Stat Backbone'!$B72</f>
        <v>6</v>
      </c>
      <c r="G29" s="37">
        <f>'Stat Backbone'!$D72</f>
        <v>0</v>
      </c>
      <c r="H29" s="33"/>
      <c r="I29" s="38" t="str">
        <f>'Stat Backbone'!$F86</f>
        <v>DD</v>
      </c>
      <c r="J29" s="54">
        <f>'Stat Backbone'!$G86</f>
        <v>1162</v>
      </c>
      <c r="K29" s="37">
        <f>'Stat Backbone'!$I86</f>
        <v>0</v>
      </c>
      <c r="L29" s="33"/>
      <c r="M29" s="38" t="str">
        <f>'Stat Backbone'!$F72</f>
        <v>NS</v>
      </c>
      <c r="N29" s="42">
        <f>'Stat Backbone'!$G72</f>
        <v>4.1079999999999997</v>
      </c>
      <c r="O29" s="37">
        <f>'Stat Backbone'!$I72</f>
        <v>0</v>
      </c>
      <c r="P29" s="33"/>
      <c r="Q29" s="38" t="str">
        <f>'Stat Backbone'!$A86</f>
        <v>CJ</v>
      </c>
      <c r="R29" s="42">
        <f>'Stat Backbone'!$B86</f>
        <v>1.2881</v>
      </c>
      <c r="S29" s="37">
        <f>'Stat Backbone'!$D86</f>
        <v>0</v>
      </c>
      <c r="T29" s="10"/>
      <c r="U29" s="38" t="str">
        <f>'Stat Backbone'!$O$42</f>
        <v>CJ</v>
      </c>
      <c r="V29" s="37">
        <f>'Stat Backbone'!$P$42</f>
        <v>9.5</v>
      </c>
    </row>
    <row r="30" spans="1:26" x14ac:dyDescent="0.2">
      <c r="A30" s="73"/>
      <c r="B30" s="26"/>
      <c r="C30" s="28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6" ht="15.75" x14ac:dyDescent="0.25">
      <c r="A31" s="16"/>
      <c r="B31" s="16"/>
      <c r="C31" s="16"/>
      <c r="D31" s="16"/>
      <c r="E31" s="33"/>
      <c r="F31" s="43" t="s">
        <v>38</v>
      </c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16"/>
      <c r="T31" s="16"/>
      <c r="U31" s="16"/>
      <c r="V31" s="16"/>
      <c r="X31" s="29"/>
      <c r="Y31" s="49"/>
      <c r="Z31" s="30"/>
    </row>
    <row r="32" spans="1:26" ht="15.75" x14ac:dyDescent="0.25">
      <c r="A32" s="16"/>
      <c r="B32" s="16"/>
      <c r="C32" s="16"/>
      <c r="D32" s="16"/>
      <c r="E32" s="33"/>
      <c r="F32" s="33"/>
      <c r="G32" s="33"/>
      <c r="H32" s="34"/>
      <c r="I32" s="33"/>
      <c r="J32" s="33"/>
      <c r="K32" s="35"/>
      <c r="L32" s="33"/>
      <c r="M32" s="33"/>
      <c r="N32" s="33"/>
      <c r="O32" s="33"/>
      <c r="P32" s="33"/>
      <c r="Q32" s="33"/>
      <c r="R32" s="33"/>
      <c r="S32" s="16"/>
      <c r="T32" s="16"/>
      <c r="U32" s="16"/>
      <c r="V32" s="16"/>
      <c r="X32" s="29"/>
      <c r="Y32" s="49"/>
      <c r="Z32" s="30"/>
    </row>
    <row r="33" spans="1:26" ht="15.75" customHeight="1" x14ac:dyDescent="0.25">
      <c r="A33" s="16"/>
      <c r="B33" s="16"/>
      <c r="C33" s="16"/>
      <c r="D33" s="16"/>
      <c r="E33" s="3">
        <v>1</v>
      </c>
      <c r="F33" s="110" t="str">
        <f>'Stat Backbone'!$A2</f>
        <v>Sons of Elijah Dukes</v>
      </c>
      <c r="G33" s="111"/>
      <c r="H33" s="111"/>
      <c r="I33" s="111"/>
      <c r="J33" s="112">
        <f>'Stat Backbone'!$L2</f>
        <v>80</v>
      </c>
      <c r="K33" s="33"/>
      <c r="L33" s="33"/>
      <c r="M33" s="3">
        <v>7</v>
      </c>
      <c r="N33" s="55" t="str">
        <f>'Stat Backbone'!$A8</f>
        <v>The Bigg Doggs</v>
      </c>
      <c r="O33" s="4"/>
      <c r="P33" s="4"/>
      <c r="Q33" s="4"/>
      <c r="R33" s="6">
        <f>'Stat Backbone'!$L8</f>
        <v>49.5</v>
      </c>
      <c r="S33" s="10"/>
      <c r="T33" s="10"/>
      <c r="U33" s="10"/>
      <c r="V33" s="10"/>
      <c r="X33" s="29"/>
      <c r="Y33" s="49"/>
      <c r="Z33" s="30"/>
    </row>
    <row r="34" spans="1:26" ht="15.75" customHeight="1" x14ac:dyDescent="0.25">
      <c r="A34" s="10"/>
      <c r="B34" s="10"/>
      <c r="C34" s="10"/>
      <c r="D34" s="10"/>
      <c r="E34" s="3">
        <v>2</v>
      </c>
      <c r="F34" s="55" t="str">
        <f>'Stat Backbone'!$A3</f>
        <v>Winged Buffalo</v>
      </c>
      <c r="G34" s="4"/>
      <c r="H34" s="4"/>
      <c r="I34" s="4"/>
      <c r="J34" s="59">
        <f>'Stat Backbone'!$L3</f>
        <v>78.5</v>
      </c>
      <c r="K34" s="33"/>
      <c r="L34" s="33"/>
      <c r="M34" s="3">
        <v>8</v>
      </c>
      <c r="N34" s="55" t="str">
        <f>'Stat Backbone'!$A9</f>
        <v>A.C.L.</v>
      </c>
      <c r="O34" s="4"/>
      <c r="P34" s="4"/>
      <c r="Q34" s="4"/>
      <c r="R34" s="6">
        <f>'Stat Backbone'!$L9</f>
        <v>47.5</v>
      </c>
      <c r="S34" s="10"/>
      <c r="T34" s="10"/>
      <c r="U34" s="10"/>
      <c r="V34" s="10"/>
      <c r="X34" s="29"/>
      <c r="Y34" s="49"/>
      <c r="Z34" s="30"/>
    </row>
    <row r="35" spans="1:26" ht="15.75" x14ac:dyDescent="0.25">
      <c r="A35" s="10"/>
      <c r="B35" s="10"/>
      <c r="C35" s="10"/>
      <c r="D35" s="10"/>
      <c r="E35" s="3">
        <v>3</v>
      </c>
      <c r="F35" s="55" t="str">
        <f>'Stat Backbone'!$A4</f>
        <v>Rooster Resurgence</v>
      </c>
      <c r="G35" s="4"/>
      <c r="H35" s="4"/>
      <c r="I35" s="4"/>
      <c r="J35" s="59">
        <f>'Stat Backbone'!$L4</f>
        <v>71.5</v>
      </c>
      <c r="K35" s="33"/>
      <c r="L35" s="33"/>
      <c r="M35" s="3">
        <v>9</v>
      </c>
      <c r="N35" s="55" t="str">
        <f>'Stat Backbone'!$A10</f>
        <v>Cantstandyas</v>
      </c>
      <c r="O35" s="4"/>
      <c r="P35" s="4"/>
      <c r="Q35" s="4"/>
      <c r="R35" s="6">
        <f>'Stat Backbone'!$L10</f>
        <v>44</v>
      </c>
      <c r="S35" s="10"/>
      <c r="T35" s="10"/>
      <c r="U35" s="10"/>
      <c r="V35" s="10"/>
      <c r="X35" s="29"/>
      <c r="Y35" s="49"/>
      <c r="Z35" s="30"/>
    </row>
    <row r="36" spans="1:26" ht="15.75" x14ac:dyDescent="0.25">
      <c r="A36" s="10"/>
      <c r="B36" s="10"/>
      <c r="C36" s="10"/>
      <c r="D36" s="10"/>
      <c r="E36" s="3">
        <v>4</v>
      </c>
      <c r="F36" s="55" t="str">
        <f>'Stat Backbone'!$A5</f>
        <v>Non-Smokers</v>
      </c>
      <c r="G36" s="4"/>
      <c r="H36" s="4"/>
      <c r="I36" s="4"/>
      <c r="J36" s="59">
        <f>'Stat Backbone'!$L5</f>
        <v>67.5</v>
      </c>
      <c r="K36" s="33"/>
      <c r="L36" s="33"/>
      <c r="M36" s="3">
        <v>10</v>
      </c>
      <c r="N36" s="55" t="str">
        <f>'Stat Backbone'!$A11</f>
        <v>Doyle's Dingers</v>
      </c>
      <c r="O36" s="4"/>
      <c r="P36" s="4"/>
      <c r="Q36" s="4"/>
      <c r="R36" s="6">
        <f>'Stat Backbone'!$L11</f>
        <v>34</v>
      </c>
      <c r="S36" s="10"/>
      <c r="T36" s="10"/>
      <c r="U36" s="10"/>
      <c r="V36" s="10"/>
      <c r="X36" s="29"/>
      <c r="Y36" s="49"/>
      <c r="Z36" s="30"/>
    </row>
    <row r="37" spans="1:26" ht="15.75" x14ac:dyDescent="0.25">
      <c r="A37" s="10"/>
      <c r="B37" s="10"/>
      <c r="C37" s="10"/>
      <c r="D37" s="10"/>
      <c r="E37" s="3">
        <v>5</v>
      </c>
      <c r="F37" s="55" t="str">
        <f>'Stat Backbone'!$A6</f>
        <v>Iron Men</v>
      </c>
      <c r="G37" s="4"/>
      <c r="H37" s="4"/>
      <c r="I37" s="4"/>
      <c r="J37" s="59">
        <f>'Stat Backbone'!$L6</f>
        <v>65</v>
      </c>
      <c r="K37" s="33"/>
      <c r="L37" s="33"/>
      <c r="M37" s="3">
        <v>11</v>
      </c>
      <c r="N37" s="55" t="str">
        <f>'Stat Backbone'!$A12</f>
        <v>Camel Jockeys</v>
      </c>
      <c r="O37" s="4"/>
      <c r="P37" s="4"/>
      <c r="Q37" s="4"/>
      <c r="R37" s="6">
        <f>'Stat Backbone'!$L12</f>
        <v>31.5</v>
      </c>
      <c r="S37" s="10"/>
      <c r="T37" s="10"/>
      <c r="U37" s="10"/>
      <c r="V37" s="10"/>
      <c r="X37" s="29"/>
      <c r="Y37" s="49"/>
      <c r="Z37" s="30"/>
    </row>
    <row r="38" spans="1:26" ht="15.75" x14ac:dyDescent="0.25">
      <c r="A38" s="10"/>
      <c r="B38" s="10"/>
      <c r="C38" s="10"/>
      <c r="D38" s="10"/>
      <c r="E38" s="3">
        <v>6</v>
      </c>
      <c r="F38" s="55" t="str">
        <f>'Stat Backbone'!$A7</f>
        <v>The Chiefs</v>
      </c>
      <c r="G38" s="4"/>
      <c r="H38" s="4"/>
      <c r="I38" s="4"/>
      <c r="J38" s="59">
        <f>'Stat Backbone'!$L7</f>
        <v>60</v>
      </c>
      <c r="K38" s="33"/>
      <c r="L38" s="33"/>
      <c r="M38" s="3">
        <v>12</v>
      </c>
      <c r="N38" s="55" t="str">
        <f>'Stat Backbone'!$A13</f>
        <v>Hillie Pride</v>
      </c>
      <c r="O38" s="4"/>
      <c r="P38" s="4"/>
      <c r="Q38" s="4"/>
      <c r="R38" s="6">
        <f>'Stat Backbone'!$L13</f>
        <v>31</v>
      </c>
      <c r="S38" s="10"/>
      <c r="T38" s="10"/>
      <c r="U38" s="10"/>
      <c r="V38" s="10"/>
      <c r="X38" s="29"/>
      <c r="Y38" s="49"/>
      <c r="Z38" s="30"/>
    </row>
    <row r="39" spans="1:26" ht="15.75" x14ac:dyDescent="0.25">
      <c r="E39" s="3"/>
      <c r="F39" s="4"/>
      <c r="G39" s="4"/>
      <c r="H39" s="4"/>
      <c r="I39" s="4"/>
      <c r="J39" s="5"/>
      <c r="M39" s="3"/>
      <c r="N39" s="4"/>
      <c r="O39" s="4"/>
      <c r="P39" s="4"/>
      <c r="Q39" s="4"/>
      <c r="R39" s="5"/>
      <c r="X39" s="29"/>
      <c r="Y39" s="49"/>
      <c r="Z39" s="30"/>
    </row>
    <row r="40" spans="1:26" ht="15" x14ac:dyDescent="0.2">
      <c r="J40" s="29"/>
      <c r="K40" s="29"/>
      <c r="L40" s="30"/>
      <c r="X40" s="29"/>
      <c r="Y40" s="49"/>
      <c r="Z40" s="30"/>
    </row>
    <row r="41" spans="1:26" ht="15" x14ac:dyDescent="0.2">
      <c r="X41" s="29"/>
      <c r="Y41" s="49"/>
      <c r="Z41" s="30"/>
    </row>
    <row r="42" spans="1:26" ht="15" x14ac:dyDescent="0.2">
      <c r="X42" s="29"/>
      <c r="Y42" s="49"/>
      <c r="Z42" s="30"/>
    </row>
  </sheetData>
  <mergeCells count="2">
    <mergeCell ref="A3:C3"/>
    <mergeCell ref="A17:C17"/>
  </mergeCells>
  <phoneticPr fontId="9" type="noConversion"/>
  <pageMargins left="0.25" right="0.25" top="0" bottom="0" header="0.5" footer="0.5"/>
  <pageSetup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4"/>
  </sheetPr>
  <dimension ref="A1:Q86"/>
  <sheetViews>
    <sheetView workbookViewId="0">
      <selection activeCell="L17" sqref="L17"/>
    </sheetView>
  </sheetViews>
  <sheetFormatPr defaultRowHeight="12.75" x14ac:dyDescent="0.2"/>
  <cols>
    <col min="1" max="1" width="33.28515625" style="53" bestFit="1" customWidth="1"/>
    <col min="2" max="2" width="8.42578125" customWidth="1"/>
    <col min="3" max="5" width="7.140625" bestFit="1" customWidth="1"/>
    <col min="6" max="6" width="19.7109375" bestFit="1" customWidth="1"/>
    <col min="7" max="7" width="8.7109375" customWidth="1"/>
    <col min="8" max="12" width="7.140625" bestFit="1" customWidth="1"/>
    <col min="13" max="13" width="8" customWidth="1"/>
    <col min="14" max="14" width="19.7109375" customWidth="1"/>
    <col min="15" max="15" width="7.140625" bestFit="1" customWidth="1"/>
    <col min="16" max="16" width="5.7109375" customWidth="1"/>
    <col min="17" max="17" width="4.85546875" bestFit="1" customWidth="1"/>
  </cols>
  <sheetData>
    <row r="1" spans="1:17" ht="12.75" customHeight="1" x14ac:dyDescent="0.2">
      <c r="A1" s="84" t="s">
        <v>142</v>
      </c>
      <c r="B1" s="84" t="s">
        <v>39</v>
      </c>
      <c r="C1" s="84" t="s">
        <v>40</v>
      </c>
      <c r="D1" s="84" t="s">
        <v>41</v>
      </c>
      <c r="E1" s="84" t="s">
        <v>42</v>
      </c>
      <c r="F1" s="84" t="s">
        <v>74</v>
      </c>
      <c r="G1" s="84" t="s">
        <v>43</v>
      </c>
      <c r="H1" s="84" t="s">
        <v>75</v>
      </c>
      <c r="I1" s="84" t="s">
        <v>44</v>
      </c>
      <c r="J1" s="84" t="s">
        <v>45</v>
      </c>
      <c r="K1" s="84" t="s">
        <v>76</v>
      </c>
      <c r="L1" s="84" t="s">
        <v>77</v>
      </c>
      <c r="M1" s="84" t="s">
        <v>65</v>
      </c>
    </row>
    <row r="2" spans="1:17" x14ac:dyDescent="0.2">
      <c r="A2" s="76" t="s">
        <v>85</v>
      </c>
      <c r="B2" s="77">
        <v>8</v>
      </c>
      <c r="C2" s="77">
        <v>7</v>
      </c>
      <c r="D2" s="77">
        <v>10</v>
      </c>
      <c r="E2" s="77">
        <v>5</v>
      </c>
      <c r="F2" s="77">
        <v>7</v>
      </c>
      <c r="G2" s="77">
        <v>7.5</v>
      </c>
      <c r="H2" s="77">
        <v>10.5</v>
      </c>
      <c r="I2" s="77">
        <v>11</v>
      </c>
      <c r="J2" s="77">
        <v>7</v>
      </c>
      <c r="K2" s="77">
        <v>7</v>
      </c>
      <c r="L2" s="78">
        <v>80</v>
      </c>
      <c r="M2" s="107">
        <v>-1</v>
      </c>
    </row>
    <row r="3" spans="1:17" x14ac:dyDescent="0.2">
      <c r="A3" s="76" t="s">
        <v>1</v>
      </c>
      <c r="B3" s="77">
        <v>10</v>
      </c>
      <c r="C3" s="77">
        <v>8</v>
      </c>
      <c r="D3" s="77">
        <v>9</v>
      </c>
      <c r="E3" s="77">
        <v>3.5</v>
      </c>
      <c r="F3" s="77">
        <v>5</v>
      </c>
      <c r="G3" s="77">
        <v>7.5</v>
      </c>
      <c r="H3" s="77">
        <v>4.5</v>
      </c>
      <c r="I3" s="77">
        <v>10</v>
      </c>
      <c r="J3" s="77">
        <v>10</v>
      </c>
      <c r="K3" s="77">
        <v>11</v>
      </c>
      <c r="L3" s="78">
        <v>78.5</v>
      </c>
      <c r="M3" s="107">
        <v>0</v>
      </c>
    </row>
    <row r="4" spans="1:17" x14ac:dyDescent="0.2">
      <c r="A4" s="76" t="s">
        <v>86</v>
      </c>
      <c r="B4" s="77">
        <v>9</v>
      </c>
      <c r="C4" s="77">
        <v>2</v>
      </c>
      <c r="D4" s="77">
        <v>4</v>
      </c>
      <c r="E4" s="77">
        <v>6</v>
      </c>
      <c r="F4" s="77">
        <v>8</v>
      </c>
      <c r="G4" s="77">
        <v>10</v>
      </c>
      <c r="H4" s="77">
        <v>10.5</v>
      </c>
      <c r="I4" s="77">
        <v>6</v>
      </c>
      <c r="J4" s="77">
        <v>6</v>
      </c>
      <c r="K4" s="77">
        <v>10</v>
      </c>
      <c r="L4" s="78">
        <v>71.5</v>
      </c>
      <c r="M4" s="107">
        <v>1</v>
      </c>
    </row>
    <row r="5" spans="1:17" x14ac:dyDescent="0.2">
      <c r="A5" s="79" t="s">
        <v>112</v>
      </c>
      <c r="B5" s="80">
        <v>11</v>
      </c>
      <c r="C5" s="80">
        <v>10</v>
      </c>
      <c r="D5" s="80">
        <v>7</v>
      </c>
      <c r="E5" s="80">
        <v>10</v>
      </c>
      <c r="F5" s="80">
        <v>11</v>
      </c>
      <c r="G5" s="80">
        <v>9</v>
      </c>
      <c r="H5" s="80">
        <v>4.5</v>
      </c>
      <c r="I5" s="80">
        <v>0</v>
      </c>
      <c r="J5" s="80">
        <v>2</v>
      </c>
      <c r="K5" s="80">
        <v>3</v>
      </c>
      <c r="L5" s="81">
        <v>67.5</v>
      </c>
      <c r="M5" s="106">
        <v>0</v>
      </c>
    </row>
    <row r="6" spans="1:17" x14ac:dyDescent="0.2">
      <c r="A6" s="76" t="s">
        <v>63</v>
      </c>
      <c r="B6" s="77">
        <v>4</v>
      </c>
      <c r="C6" s="77">
        <v>9</v>
      </c>
      <c r="D6" s="77">
        <v>8</v>
      </c>
      <c r="E6" s="77">
        <v>9</v>
      </c>
      <c r="F6" s="77">
        <v>4</v>
      </c>
      <c r="G6" s="77">
        <v>5</v>
      </c>
      <c r="H6" s="77">
        <v>8</v>
      </c>
      <c r="I6" s="77">
        <v>9</v>
      </c>
      <c r="J6" s="77">
        <v>8</v>
      </c>
      <c r="K6" s="77">
        <v>1</v>
      </c>
      <c r="L6" s="78">
        <v>65</v>
      </c>
      <c r="M6" s="107">
        <v>0</v>
      </c>
    </row>
    <row r="7" spans="1:17" x14ac:dyDescent="0.2">
      <c r="A7" s="79" t="s">
        <v>91</v>
      </c>
      <c r="B7" s="80">
        <v>1</v>
      </c>
      <c r="C7" s="80">
        <v>11</v>
      </c>
      <c r="D7" s="80">
        <v>11</v>
      </c>
      <c r="E7" s="80">
        <v>0</v>
      </c>
      <c r="F7" s="80">
        <v>10</v>
      </c>
      <c r="G7" s="80">
        <v>11</v>
      </c>
      <c r="H7" s="80">
        <v>1</v>
      </c>
      <c r="I7" s="80">
        <v>4</v>
      </c>
      <c r="J7" s="80">
        <v>3</v>
      </c>
      <c r="K7" s="80">
        <v>8</v>
      </c>
      <c r="L7" s="81">
        <v>60</v>
      </c>
      <c r="M7" s="106">
        <v>1</v>
      </c>
    </row>
    <row r="8" spans="1:17" x14ac:dyDescent="0.2">
      <c r="A8" s="76" t="s">
        <v>3</v>
      </c>
      <c r="B8" s="77">
        <v>3</v>
      </c>
      <c r="C8" s="77">
        <v>6</v>
      </c>
      <c r="D8" s="77">
        <v>2</v>
      </c>
      <c r="E8" s="77">
        <v>3.5</v>
      </c>
      <c r="F8" s="77">
        <v>3</v>
      </c>
      <c r="G8" s="77">
        <v>2</v>
      </c>
      <c r="H8" s="77">
        <v>2</v>
      </c>
      <c r="I8" s="77">
        <v>8</v>
      </c>
      <c r="J8" s="77">
        <v>11</v>
      </c>
      <c r="K8" s="77">
        <v>9</v>
      </c>
      <c r="L8" s="78">
        <v>49.5</v>
      </c>
      <c r="M8" s="107">
        <v>0</v>
      </c>
    </row>
    <row r="9" spans="1:17" x14ac:dyDescent="0.2">
      <c r="A9" s="79" t="s">
        <v>4</v>
      </c>
      <c r="B9" s="80">
        <v>7</v>
      </c>
      <c r="C9" s="80">
        <v>3</v>
      </c>
      <c r="D9" s="80">
        <v>0.5</v>
      </c>
      <c r="E9" s="80">
        <v>7</v>
      </c>
      <c r="F9" s="80">
        <v>1</v>
      </c>
      <c r="G9" s="80">
        <v>1</v>
      </c>
      <c r="H9" s="80">
        <v>7</v>
      </c>
      <c r="I9" s="80">
        <v>7</v>
      </c>
      <c r="J9" s="80">
        <v>9</v>
      </c>
      <c r="K9" s="80">
        <v>5</v>
      </c>
      <c r="L9" s="81">
        <v>47.5</v>
      </c>
      <c r="M9" s="106">
        <v>0</v>
      </c>
    </row>
    <row r="10" spans="1:17" x14ac:dyDescent="0.2">
      <c r="A10" s="76" t="s">
        <v>102</v>
      </c>
      <c r="B10" s="77">
        <v>6</v>
      </c>
      <c r="C10" s="77">
        <v>4</v>
      </c>
      <c r="D10" s="77">
        <v>3</v>
      </c>
      <c r="E10" s="77">
        <v>8</v>
      </c>
      <c r="F10" s="77">
        <v>2</v>
      </c>
      <c r="G10" s="77">
        <v>0</v>
      </c>
      <c r="H10" s="77">
        <v>6</v>
      </c>
      <c r="I10" s="77">
        <v>5</v>
      </c>
      <c r="J10" s="77">
        <v>4</v>
      </c>
      <c r="K10" s="77">
        <v>6</v>
      </c>
      <c r="L10" s="78">
        <v>44</v>
      </c>
      <c r="M10" s="107">
        <v>0.5</v>
      </c>
    </row>
    <row r="11" spans="1:17" x14ac:dyDescent="0.2">
      <c r="A11" s="79" t="s">
        <v>120</v>
      </c>
      <c r="B11" s="80">
        <v>2</v>
      </c>
      <c r="C11" s="80">
        <v>0</v>
      </c>
      <c r="D11" s="80">
        <v>0.5</v>
      </c>
      <c r="E11" s="80">
        <v>2</v>
      </c>
      <c r="F11" s="80">
        <v>9</v>
      </c>
      <c r="G11" s="80">
        <v>3.5</v>
      </c>
      <c r="H11" s="80">
        <v>9</v>
      </c>
      <c r="I11" s="80">
        <v>3</v>
      </c>
      <c r="J11" s="80">
        <v>5</v>
      </c>
      <c r="K11" s="80">
        <v>0</v>
      </c>
      <c r="L11" s="81">
        <v>34</v>
      </c>
      <c r="M11" s="106">
        <v>-1.5</v>
      </c>
    </row>
    <row r="12" spans="1:17" x14ac:dyDescent="0.2">
      <c r="A12" s="76" t="s">
        <v>2</v>
      </c>
      <c r="B12" s="77">
        <v>0</v>
      </c>
      <c r="C12" s="77">
        <v>5</v>
      </c>
      <c r="D12" s="77">
        <v>6</v>
      </c>
      <c r="E12" s="77">
        <v>11</v>
      </c>
      <c r="F12" s="77">
        <v>0</v>
      </c>
      <c r="G12" s="77">
        <v>3.5</v>
      </c>
      <c r="H12" s="77">
        <v>0</v>
      </c>
      <c r="I12" s="77">
        <v>2</v>
      </c>
      <c r="J12" s="77">
        <v>0</v>
      </c>
      <c r="K12" s="77">
        <v>4</v>
      </c>
      <c r="L12" s="78">
        <v>31.5</v>
      </c>
      <c r="M12" s="107">
        <v>0</v>
      </c>
    </row>
    <row r="13" spans="1:17" x14ac:dyDescent="0.2">
      <c r="A13" s="79" t="s">
        <v>106</v>
      </c>
      <c r="B13" s="80">
        <v>5</v>
      </c>
      <c r="C13" s="80">
        <v>1</v>
      </c>
      <c r="D13" s="80">
        <v>5</v>
      </c>
      <c r="E13" s="80">
        <v>1</v>
      </c>
      <c r="F13" s="80">
        <v>6</v>
      </c>
      <c r="G13" s="80">
        <v>6</v>
      </c>
      <c r="H13" s="80">
        <v>3</v>
      </c>
      <c r="I13" s="80">
        <v>1</v>
      </c>
      <c r="J13" s="80">
        <v>1</v>
      </c>
      <c r="K13" s="80">
        <v>2</v>
      </c>
      <c r="L13" s="81">
        <v>31</v>
      </c>
      <c r="M13" s="106">
        <v>0</v>
      </c>
    </row>
    <row r="14" spans="1:17" x14ac:dyDescent="0.2">
      <c r="A14" s="85"/>
    </row>
    <row r="15" spans="1:17" ht="15.75" x14ac:dyDescent="0.2">
      <c r="A15" s="86" t="s">
        <v>114</v>
      </c>
    </row>
    <row r="16" spans="1:17" x14ac:dyDescent="0.2">
      <c r="A16" s="85"/>
      <c r="N16" s="108" t="s">
        <v>58</v>
      </c>
      <c r="O16" s="109"/>
      <c r="P16" s="109"/>
      <c r="Q16" s="51" t="s">
        <v>57</v>
      </c>
    </row>
    <row r="17" spans="1:17" ht="15" customHeight="1" x14ac:dyDescent="0.2">
      <c r="A17" s="84" t="s">
        <v>90</v>
      </c>
      <c r="B17" s="84"/>
      <c r="C17" s="84"/>
      <c r="D17" s="84"/>
      <c r="E17" s="84"/>
      <c r="F17" s="84" t="s">
        <v>66</v>
      </c>
      <c r="G17" s="84"/>
      <c r="H17" s="84"/>
      <c r="I17" s="84"/>
      <c r="J17" s="84"/>
      <c r="N17" s="79" t="s">
        <v>112</v>
      </c>
      <c r="O17" s="50" t="s">
        <v>115</v>
      </c>
      <c r="P17" s="52">
        <v>49</v>
      </c>
      <c r="Q17" s="56">
        <f t="shared" ref="Q17:Q28" si="0">+(B2)+(C2)+(D2)+(E2)+(F2)</f>
        <v>37</v>
      </c>
    </row>
    <row r="18" spans="1:17" ht="15" x14ac:dyDescent="0.2">
      <c r="A18" s="84" t="s">
        <v>78</v>
      </c>
      <c r="B18" s="84" t="s">
        <v>79</v>
      </c>
      <c r="C18" s="84" t="s">
        <v>80</v>
      </c>
      <c r="D18" s="84" t="s">
        <v>81</v>
      </c>
      <c r="E18" s="84" t="s">
        <v>65</v>
      </c>
      <c r="F18" s="84" t="s">
        <v>78</v>
      </c>
      <c r="G18" s="84" t="s">
        <v>79</v>
      </c>
      <c r="H18" s="84" t="s">
        <v>80</v>
      </c>
      <c r="I18" s="84" t="s">
        <v>81</v>
      </c>
      <c r="J18" s="84" t="s">
        <v>65</v>
      </c>
      <c r="N18" s="76" t="s">
        <v>85</v>
      </c>
      <c r="O18" s="50" t="s">
        <v>87</v>
      </c>
      <c r="P18" s="52">
        <v>37</v>
      </c>
      <c r="Q18" s="56">
        <f t="shared" si="0"/>
        <v>35.5</v>
      </c>
    </row>
    <row r="19" spans="1:17" ht="15" x14ac:dyDescent="0.2">
      <c r="A19" s="82" t="s">
        <v>115</v>
      </c>
      <c r="B19" s="77">
        <v>1123</v>
      </c>
      <c r="C19" s="77">
        <v>2</v>
      </c>
      <c r="D19" s="78">
        <v>11</v>
      </c>
      <c r="E19" s="104">
        <v>0</v>
      </c>
      <c r="F19" s="82" t="s">
        <v>101</v>
      </c>
      <c r="G19" s="77">
        <v>319</v>
      </c>
      <c r="H19" s="77">
        <v>0</v>
      </c>
      <c r="I19" s="78">
        <v>11</v>
      </c>
      <c r="J19" s="104">
        <v>0</v>
      </c>
      <c r="N19" s="76" t="s">
        <v>1</v>
      </c>
      <c r="O19" s="50" t="s">
        <v>51</v>
      </c>
      <c r="P19" s="52">
        <v>35.5</v>
      </c>
      <c r="Q19" s="56">
        <f t="shared" si="0"/>
        <v>29</v>
      </c>
    </row>
    <row r="20" spans="1:17" ht="15" x14ac:dyDescent="0.2">
      <c r="A20" s="82" t="s">
        <v>51</v>
      </c>
      <c r="B20" s="77">
        <v>1100</v>
      </c>
      <c r="C20" s="77">
        <v>0</v>
      </c>
      <c r="D20" s="78">
        <v>10</v>
      </c>
      <c r="E20" s="104">
        <v>0</v>
      </c>
      <c r="F20" s="83" t="s">
        <v>115</v>
      </c>
      <c r="G20" s="80">
        <v>316</v>
      </c>
      <c r="H20" s="80">
        <v>1</v>
      </c>
      <c r="I20" s="81">
        <v>10</v>
      </c>
      <c r="J20" s="105">
        <v>0</v>
      </c>
      <c r="N20" s="76" t="s">
        <v>63</v>
      </c>
      <c r="O20" s="50" t="s">
        <v>64</v>
      </c>
      <c r="P20" s="52">
        <v>34</v>
      </c>
      <c r="Q20" s="56">
        <f t="shared" si="0"/>
        <v>49</v>
      </c>
    </row>
    <row r="21" spans="1:17" ht="15" x14ac:dyDescent="0.2">
      <c r="A21" s="82" t="s">
        <v>88</v>
      </c>
      <c r="B21" s="77">
        <v>1097</v>
      </c>
      <c r="C21" s="77">
        <v>1</v>
      </c>
      <c r="D21" s="78">
        <v>9</v>
      </c>
      <c r="E21" s="104">
        <v>0</v>
      </c>
      <c r="F21" s="82" t="s">
        <v>64</v>
      </c>
      <c r="G21" s="77">
        <v>301</v>
      </c>
      <c r="H21" s="77">
        <v>0</v>
      </c>
      <c r="I21" s="78">
        <v>9</v>
      </c>
      <c r="J21" s="104">
        <v>0</v>
      </c>
      <c r="N21" s="79" t="s">
        <v>91</v>
      </c>
      <c r="O21" s="50" t="s">
        <v>101</v>
      </c>
      <c r="P21" s="52">
        <v>33</v>
      </c>
      <c r="Q21" s="56">
        <f t="shared" si="0"/>
        <v>34</v>
      </c>
    </row>
    <row r="22" spans="1:17" ht="15" x14ac:dyDescent="0.2">
      <c r="A22" s="83" t="s">
        <v>87</v>
      </c>
      <c r="B22" s="80">
        <v>1089</v>
      </c>
      <c r="C22" s="80">
        <v>2</v>
      </c>
      <c r="D22" s="81">
        <v>8</v>
      </c>
      <c r="E22" s="105">
        <v>0</v>
      </c>
      <c r="F22" s="82" t="s">
        <v>51</v>
      </c>
      <c r="G22" s="77">
        <v>297</v>
      </c>
      <c r="H22" s="77">
        <v>0</v>
      </c>
      <c r="I22" s="78">
        <v>8</v>
      </c>
      <c r="J22" s="104">
        <v>0</v>
      </c>
      <c r="N22" s="76" t="s">
        <v>86</v>
      </c>
      <c r="O22" s="50" t="s">
        <v>147</v>
      </c>
      <c r="P22" s="52">
        <v>29</v>
      </c>
      <c r="Q22" s="56">
        <f t="shared" si="0"/>
        <v>33</v>
      </c>
    </row>
    <row r="23" spans="1:17" ht="15" x14ac:dyDescent="0.2">
      <c r="A23" s="82" t="s">
        <v>52</v>
      </c>
      <c r="B23" s="77">
        <v>1014</v>
      </c>
      <c r="C23" s="77">
        <v>1</v>
      </c>
      <c r="D23" s="78">
        <v>7</v>
      </c>
      <c r="E23" s="104">
        <v>0</v>
      </c>
      <c r="F23" s="82" t="s">
        <v>87</v>
      </c>
      <c r="G23" s="77">
        <v>296</v>
      </c>
      <c r="H23" s="77">
        <v>0</v>
      </c>
      <c r="I23" s="78">
        <v>7</v>
      </c>
      <c r="J23" s="104">
        <v>0</v>
      </c>
      <c r="N23" s="76" t="s">
        <v>102</v>
      </c>
      <c r="O23" s="50" t="s">
        <v>103</v>
      </c>
      <c r="P23" s="52">
        <v>23</v>
      </c>
      <c r="Q23" s="56">
        <f t="shared" si="0"/>
        <v>17.5</v>
      </c>
    </row>
    <row r="24" spans="1:17" ht="15" x14ac:dyDescent="0.2">
      <c r="A24" s="83" t="s">
        <v>103</v>
      </c>
      <c r="B24" s="80">
        <v>1012</v>
      </c>
      <c r="C24" s="80">
        <v>0</v>
      </c>
      <c r="D24" s="81">
        <v>6</v>
      </c>
      <c r="E24" s="105">
        <v>0</v>
      </c>
      <c r="F24" s="83" t="s">
        <v>54</v>
      </c>
      <c r="G24" s="80">
        <v>287</v>
      </c>
      <c r="H24" s="80">
        <v>0</v>
      </c>
      <c r="I24" s="81">
        <v>6</v>
      </c>
      <c r="J24" s="105">
        <v>0</v>
      </c>
      <c r="N24" s="76" t="s">
        <v>2</v>
      </c>
      <c r="O24" s="50" t="s">
        <v>53</v>
      </c>
      <c r="P24" s="52">
        <v>22</v>
      </c>
      <c r="Q24" s="56">
        <f t="shared" si="0"/>
        <v>18.5</v>
      </c>
    </row>
    <row r="25" spans="1:17" ht="15" x14ac:dyDescent="0.2">
      <c r="A25" s="82" t="s">
        <v>108</v>
      </c>
      <c r="B25" s="77">
        <v>995</v>
      </c>
      <c r="C25" s="77">
        <v>0</v>
      </c>
      <c r="D25" s="78">
        <v>5</v>
      </c>
      <c r="E25" s="104">
        <v>0</v>
      </c>
      <c r="F25" s="82" t="s">
        <v>53</v>
      </c>
      <c r="G25" s="77">
        <v>286</v>
      </c>
      <c r="H25" s="77">
        <v>0</v>
      </c>
      <c r="I25" s="78">
        <v>5</v>
      </c>
      <c r="J25" s="104">
        <v>0</v>
      </c>
      <c r="N25" s="79" t="s">
        <v>4</v>
      </c>
      <c r="O25" s="50" t="s">
        <v>52</v>
      </c>
      <c r="P25" s="52">
        <v>18.5</v>
      </c>
      <c r="Q25" s="56">
        <f t="shared" si="0"/>
        <v>23</v>
      </c>
    </row>
    <row r="26" spans="1:17" ht="15" x14ac:dyDescent="0.2">
      <c r="A26" s="83" t="s">
        <v>64</v>
      </c>
      <c r="B26" s="80">
        <v>990</v>
      </c>
      <c r="C26" s="80">
        <v>1</v>
      </c>
      <c r="D26" s="81">
        <v>4</v>
      </c>
      <c r="E26" s="105">
        <v>0</v>
      </c>
      <c r="F26" s="83" t="s">
        <v>103</v>
      </c>
      <c r="G26" s="80">
        <v>275</v>
      </c>
      <c r="H26" s="80">
        <v>0</v>
      </c>
      <c r="I26" s="81">
        <v>4</v>
      </c>
      <c r="J26" s="105">
        <v>0</v>
      </c>
      <c r="N26" s="79" t="s">
        <v>106</v>
      </c>
      <c r="O26" s="50" t="s">
        <v>108</v>
      </c>
      <c r="P26" s="52">
        <v>18</v>
      </c>
      <c r="Q26" s="56">
        <f t="shared" si="0"/>
        <v>13.5</v>
      </c>
    </row>
    <row r="27" spans="1:17" ht="15" x14ac:dyDescent="0.2">
      <c r="A27" s="82" t="s">
        <v>54</v>
      </c>
      <c r="B27" s="77">
        <v>985</v>
      </c>
      <c r="C27" s="77">
        <v>0</v>
      </c>
      <c r="D27" s="78">
        <v>3</v>
      </c>
      <c r="E27" s="104">
        <v>0</v>
      </c>
      <c r="F27" s="82" t="s">
        <v>52</v>
      </c>
      <c r="G27" s="77">
        <v>273</v>
      </c>
      <c r="H27" s="77">
        <v>1</v>
      </c>
      <c r="I27" s="78">
        <v>3</v>
      </c>
      <c r="J27" s="104">
        <v>0</v>
      </c>
      <c r="N27" s="76" t="s">
        <v>3</v>
      </c>
      <c r="O27" s="50" t="s">
        <v>54</v>
      </c>
      <c r="P27" s="52">
        <v>17.5</v>
      </c>
      <c r="Q27" s="56">
        <f t="shared" si="0"/>
        <v>22</v>
      </c>
    </row>
    <row r="28" spans="1:17" ht="15" x14ac:dyDescent="0.2">
      <c r="A28" s="83" t="s">
        <v>124</v>
      </c>
      <c r="B28" s="80">
        <v>982</v>
      </c>
      <c r="C28" s="80">
        <v>0</v>
      </c>
      <c r="D28" s="81">
        <v>2</v>
      </c>
      <c r="E28" s="105">
        <v>0</v>
      </c>
      <c r="F28" s="83" t="s">
        <v>88</v>
      </c>
      <c r="G28" s="80">
        <v>265</v>
      </c>
      <c r="H28" s="80">
        <v>0</v>
      </c>
      <c r="I28" s="81">
        <v>2</v>
      </c>
      <c r="J28" s="105">
        <v>0</v>
      </c>
      <c r="N28" s="79" t="s">
        <v>120</v>
      </c>
      <c r="O28" s="50" t="s">
        <v>124</v>
      </c>
      <c r="P28" s="52">
        <v>13.5</v>
      </c>
      <c r="Q28" s="56">
        <f t="shared" si="0"/>
        <v>18</v>
      </c>
    </row>
    <row r="29" spans="1:17" ht="15" x14ac:dyDescent="0.2">
      <c r="A29" s="82" t="s">
        <v>101</v>
      </c>
      <c r="B29" s="77">
        <v>978</v>
      </c>
      <c r="C29" s="77">
        <v>1</v>
      </c>
      <c r="D29" s="78">
        <v>1</v>
      </c>
      <c r="E29" s="104">
        <v>0</v>
      </c>
      <c r="F29" s="82" t="s">
        <v>108</v>
      </c>
      <c r="G29" s="77">
        <v>248</v>
      </c>
      <c r="H29" s="77">
        <v>0</v>
      </c>
      <c r="I29" s="78">
        <v>1</v>
      </c>
      <c r="J29" s="104">
        <v>0</v>
      </c>
      <c r="O29" s="46"/>
      <c r="P29" s="45"/>
      <c r="Q29" s="60"/>
    </row>
    <row r="30" spans="1:17" ht="15.75" x14ac:dyDescent="0.25">
      <c r="A30" s="83" t="s">
        <v>53</v>
      </c>
      <c r="B30" s="80">
        <v>941</v>
      </c>
      <c r="C30" s="80">
        <v>0</v>
      </c>
      <c r="D30" s="81">
        <v>0</v>
      </c>
      <c r="E30" s="105">
        <v>0</v>
      </c>
      <c r="F30" s="83" t="s">
        <v>124</v>
      </c>
      <c r="G30" s="80">
        <v>238</v>
      </c>
      <c r="H30" s="80">
        <v>0</v>
      </c>
      <c r="I30" s="81">
        <v>0</v>
      </c>
      <c r="J30" s="105">
        <v>0</v>
      </c>
      <c r="N30" s="108" t="s">
        <v>46</v>
      </c>
      <c r="O30" s="72"/>
      <c r="P30" s="45"/>
      <c r="Q30" s="57" t="s">
        <v>57</v>
      </c>
    </row>
    <row r="31" spans="1:17" ht="15" customHeight="1" x14ac:dyDescent="0.2">
      <c r="A31" s="84" t="s">
        <v>67</v>
      </c>
      <c r="B31" s="84"/>
      <c r="C31" s="84"/>
      <c r="D31" s="84"/>
      <c r="E31" s="84"/>
      <c r="F31" s="84" t="s">
        <v>68</v>
      </c>
      <c r="G31" s="84"/>
      <c r="H31" s="84"/>
      <c r="I31" s="84"/>
      <c r="J31" s="84"/>
      <c r="N31" s="76" t="s">
        <v>85</v>
      </c>
      <c r="O31" s="50" t="s">
        <v>87</v>
      </c>
      <c r="P31" s="52">
        <v>43</v>
      </c>
      <c r="Q31" s="56">
        <f t="shared" ref="Q31:Q42" si="1">+(G2)+(H2)+(I2)+(J2)+(K2)</f>
        <v>43</v>
      </c>
    </row>
    <row r="32" spans="1:17" ht="15" x14ac:dyDescent="0.2">
      <c r="A32" s="84" t="s">
        <v>78</v>
      </c>
      <c r="B32" s="84" t="s">
        <v>79</v>
      </c>
      <c r="C32" s="84" t="s">
        <v>80</v>
      </c>
      <c r="D32" s="84" t="s">
        <v>81</v>
      </c>
      <c r="E32" s="84" t="s">
        <v>65</v>
      </c>
      <c r="F32" s="84" t="s">
        <v>78</v>
      </c>
      <c r="G32" s="84" t="s">
        <v>79</v>
      </c>
      <c r="H32" s="84" t="s">
        <v>80</v>
      </c>
      <c r="I32" s="84" t="s">
        <v>81</v>
      </c>
      <c r="J32" s="84" t="s">
        <v>65</v>
      </c>
      <c r="N32" s="76" t="s">
        <v>1</v>
      </c>
      <c r="O32" s="50" t="s">
        <v>51</v>
      </c>
      <c r="P32" s="52">
        <v>43</v>
      </c>
      <c r="Q32" s="56">
        <f t="shared" si="1"/>
        <v>43</v>
      </c>
    </row>
    <row r="33" spans="1:17" ht="15" x14ac:dyDescent="0.2">
      <c r="A33" s="82" t="s">
        <v>101</v>
      </c>
      <c r="B33" s="77">
        <v>1055</v>
      </c>
      <c r="C33" s="77">
        <v>0</v>
      </c>
      <c r="D33" s="78">
        <v>11</v>
      </c>
      <c r="E33" s="104">
        <v>0</v>
      </c>
      <c r="F33" s="82" t="s">
        <v>53</v>
      </c>
      <c r="G33" s="77">
        <v>236</v>
      </c>
      <c r="H33" s="77">
        <v>0</v>
      </c>
      <c r="I33" s="78">
        <v>11</v>
      </c>
      <c r="J33" s="104">
        <v>0</v>
      </c>
      <c r="N33" s="76" t="s">
        <v>86</v>
      </c>
      <c r="O33" s="50" t="s">
        <v>147</v>
      </c>
      <c r="P33" s="52">
        <v>42.5</v>
      </c>
      <c r="Q33" s="56">
        <f t="shared" si="1"/>
        <v>42.5</v>
      </c>
    </row>
    <row r="34" spans="1:17" ht="15" x14ac:dyDescent="0.2">
      <c r="A34" s="83" t="s">
        <v>87</v>
      </c>
      <c r="B34" s="80">
        <v>1053</v>
      </c>
      <c r="C34" s="80">
        <v>3</v>
      </c>
      <c r="D34" s="81">
        <v>10</v>
      </c>
      <c r="E34" s="105">
        <v>0</v>
      </c>
      <c r="F34" s="83" t="s">
        <v>115</v>
      </c>
      <c r="G34" s="80">
        <v>220</v>
      </c>
      <c r="H34" s="80">
        <v>0</v>
      </c>
      <c r="I34" s="81">
        <v>10</v>
      </c>
      <c r="J34" s="105">
        <v>0</v>
      </c>
      <c r="N34" s="76" t="s">
        <v>3</v>
      </c>
      <c r="O34" s="50" t="s">
        <v>54</v>
      </c>
      <c r="P34" s="52">
        <v>32</v>
      </c>
      <c r="Q34" s="56">
        <f t="shared" si="1"/>
        <v>18.5</v>
      </c>
    </row>
    <row r="35" spans="1:17" ht="15" x14ac:dyDescent="0.2">
      <c r="A35" s="82" t="s">
        <v>51</v>
      </c>
      <c r="B35" s="77">
        <v>1042</v>
      </c>
      <c r="C35" s="77">
        <v>0</v>
      </c>
      <c r="D35" s="78">
        <v>9</v>
      </c>
      <c r="E35" s="104">
        <v>0</v>
      </c>
      <c r="F35" s="82" t="s">
        <v>64</v>
      </c>
      <c r="G35" s="77">
        <v>199</v>
      </c>
      <c r="H35" s="77">
        <v>0</v>
      </c>
      <c r="I35" s="78">
        <v>9</v>
      </c>
      <c r="J35" s="104">
        <v>0</v>
      </c>
      <c r="N35" s="76" t="s">
        <v>63</v>
      </c>
      <c r="O35" s="50" t="s">
        <v>64</v>
      </c>
      <c r="P35" s="52">
        <v>31</v>
      </c>
      <c r="Q35" s="56">
        <f t="shared" si="1"/>
        <v>31</v>
      </c>
    </row>
    <row r="36" spans="1:17" ht="15" x14ac:dyDescent="0.2">
      <c r="A36" s="83" t="s">
        <v>64</v>
      </c>
      <c r="B36" s="80">
        <v>1032</v>
      </c>
      <c r="C36" s="80">
        <v>1</v>
      </c>
      <c r="D36" s="81">
        <v>8</v>
      </c>
      <c r="E36" s="105">
        <v>0</v>
      </c>
      <c r="F36" s="83" t="s">
        <v>103</v>
      </c>
      <c r="G36" s="80">
        <v>189</v>
      </c>
      <c r="H36" s="80">
        <v>0</v>
      </c>
      <c r="I36" s="81">
        <v>8</v>
      </c>
      <c r="J36" s="105">
        <v>0</v>
      </c>
      <c r="N36" s="79" t="s">
        <v>4</v>
      </c>
      <c r="O36" s="50" t="s">
        <v>52</v>
      </c>
      <c r="P36" s="52">
        <v>29</v>
      </c>
      <c r="Q36" s="56">
        <f t="shared" si="1"/>
        <v>27</v>
      </c>
    </row>
    <row r="37" spans="1:17" ht="15" x14ac:dyDescent="0.2">
      <c r="A37" s="83" t="s">
        <v>115</v>
      </c>
      <c r="B37" s="80">
        <v>1024</v>
      </c>
      <c r="C37" s="80">
        <v>3</v>
      </c>
      <c r="D37" s="81">
        <v>7</v>
      </c>
      <c r="E37" s="105">
        <v>0</v>
      </c>
      <c r="F37" s="82" t="s">
        <v>52</v>
      </c>
      <c r="G37" s="77">
        <v>176</v>
      </c>
      <c r="H37" s="77">
        <v>0</v>
      </c>
      <c r="I37" s="78">
        <v>7</v>
      </c>
      <c r="J37" s="104">
        <v>0</v>
      </c>
      <c r="N37" s="79" t="s">
        <v>91</v>
      </c>
      <c r="O37" s="50" t="s">
        <v>101</v>
      </c>
      <c r="P37" s="52">
        <v>27</v>
      </c>
      <c r="Q37" s="56">
        <f t="shared" si="1"/>
        <v>32</v>
      </c>
    </row>
    <row r="38" spans="1:17" ht="15" x14ac:dyDescent="0.2">
      <c r="A38" s="83" t="s">
        <v>53</v>
      </c>
      <c r="B38" s="80">
        <v>1008</v>
      </c>
      <c r="C38" s="80">
        <v>0</v>
      </c>
      <c r="D38" s="81">
        <v>6</v>
      </c>
      <c r="E38" s="105">
        <v>0</v>
      </c>
      <c r="F38" s="82" t="s">
        <v>88</v>
      </c>
      <c r="G38" s="77">
        <v>173</v>
      </c>
      <c r="H38" s="77">
        <v>0</v>
      </c>
      <c r="I38" s="78">
        <v>6</v>
      </c>
      <c r="J38" s="104">
        <v>0</v>
      </c>
      <c r="N38" s="76" t="s">
        <v>102</v>
      </c>
      <c r="O38" s="50" t="s">
        <v>103</v>
      </c>
      <c r="P38" s="52">
        <v>21</v>
      </c>
      <c r="Q38" s="56">
        <f t="shared" si="1"/>
        <v>29</v>
      </c>
    </row>
    <row r="39" spans="1:17" ht="15" x14ac:dyDescent="0.2">
      <c r="A39" s="82" t="s">
        <v>108</v>
      </c>
      <c r="B39" s="77">
        <v>998</v>
      </c>
      <c r="C39" s="77">
        <v>0</v>
      </c>
      <c r="D39" s="78">
        <v>5</v>
      </c>
      <c r="E39" s="104">
        <v>0</v>
      </c>
      <c r="F39" s="82" t="s">
        <v>87</v>
      </c>
      <c r="G39" s="77">
        <v>172</v>
      </c>
      <c r="H39" s="77">
        <v>0</v>
      </c>
      <c r="I39" s="78">
        <v>5</v>
      </c>
      <c r="J39" s="104">
        <v>0</v>
      </c>
      <c r="N39" s="79" t="s">
        <v>120</v>
      </c>
      <c r="O39" s="50" t="s">
        <v>124</v>
      </c>
      <c r="P39" s="52">
        <v>20.5</v>
      </c>
      <c r="Q39" s="56">
        <f t="shared" si="1"/>
        <v>21</v>
      </c>
    </row>
    <row r="40" spans="1:17" ht="15" x14ac:dyDescent="0.2">
      <c r="A40" s="83" t="s">
        <v>88</v>
      </c>
      <c r="B40" s="80">
        <v>957</v>
      </c>
      <c r="C40" s="80">
        <v>0</v>
      </c>
      <c r="D40" s="81">
        <v>4</v>
      </c>
      <c r="E40" s="105">
        <v>0</v>
      </c>
      <c r="F40" s="83" t="s">
        <v>51</v>
      </c>
      <c r="G40" s="80">
        <v>170</v>
      </c>
      <c r="H40" s="80">
        <v>0</v>
      </c>
      <c r="I40" s="81">
        <v>3.5</v>
      </c>
      <c r="J40" s="105">
        <v>0</v>
      </c>
      <c r="N40" s="79" t="s">
        <v>112</v>
      </c>
      <c r="O40" s="50" t="s">
        <v>115</v>
      </c>
      <c r="P40" s="52">
        <v>18.5</v>
      </c>
      <c r="Q40" s="56">
        <f t="shared" si="1"/>
        <v>20.5</v>
      </c>
    </row>
    <row r="41" spans="1:17" ht="15" x14ac:dyDescent="0.2">
      <c r="A41" s="82" t="s">
        <v>103</v>
      </c>
      <c r="B41" s="77">
        <v>952</v>
      </c>
      <c r="C41" s="77">
        <v>0</v>
      </c>
      <c r="D41" s="78">
        <v>3</v>
      </c>
      <c r="E41" s="104">
        <v>0</v>
      </c>
      <c r="F41" s="82" t="s">
        <v>54</v>
      </c>
      <c r="G41" s="77">
        <v>170</v>
      </c>
      <c r="H41" s="77">
        <v>0</v>
      </c>
      <c r="I41" s="78">
        <v>3.5</v>
      </c>
      <c r="J41" s="104">
        <v>0</v>
      </c>
      <c r="N41" s="79" t="s">
        <v>106</v>
      </c>
      <c r="O41" s="50" t="s">
        <v>108</v>
      </c>
      <c r="P41" s="52">
        <v>13</v>
      </c>
      <c r="Q41" s="56">
        <f t="shared" si="1"/>
        <v>9.5</v>
      </c>
    </row>
    <row r="42" spans="1:17" ht="15" x14ac:dyDescent="0.2">
      <c r="A42" s="83" t="s">
        <v>54</v>
      </c>
      <c r="B42" s="80">
        <v>950</v>
      </c>
      <c r="C42" s="80">
        <v>0</v>
      </c>
      <c r="D42" s="81">
        <v>2</v>
      </c>
      <c r="E42" s="105">
        <v>0</v>
      </c>
      <c r="F42" s="83" t="s">
        <v>124</v>
      </c>
      <c r="G42" s="80">
        <v>165</v>
      </c>
      <c r="H42" s="80">
        <v>0</v>
      </c>
      <c r="I42" s="81">
        <v>2</v>
      </c>
      <c r="J42" s="105">
        <v>0</v>
      </c>
      <c r="N42" s="76" t="s">
        <v>2</v>
      </c>
      <c r="O42" s="50" t="s">
        <v>53</v>
      </c>
      <c r="P42" s="52">
        <v>9.5</v>
      </c>
      <c r="Q42" s="56">
        <f t="shared" si="1"/>
        <v>13</v>
      </c>
    </row>
    <row r="43" spans="1:17" x14ac:dyDescent="0.2">
      <c r="A43" s="82" t="s">
        <v>52</v>
      </c>
      <c r="B43" s="77">
        <v>923</v>
      </c>
      <c r="C43" s="77">
        <v>3</v>
      </c>
      <c r="D43" s="78">
        <v>0.5</v>
      </c>
      <c r="E43" s="104">
        <v>0.5</v>
      </c>
      <c r="F43" s="82" t="s">
        <v>108</v>
      </c>
      <c r="G43" s="77">
        <v>117</v>
      </c>
      <c r="H43" s="77">
        <v>0</v>
      </c>
      <c r="I43" s="78">
        <v>1</v>
      </c>
      <c r="J43" s="104">
        <v>0</v>
      </c>
    </row>
    <row r="44" spans="1:17" x14ac:dyDescent="0.2">
      <c r="A44" s="83" t="s">
        <v>124</v>
      </c>
      <c r="B44" s="80">
        <v>923</v>
      </c>
      <c r="C44" s="80">
        <v>0</v>
      </c>
      <c r="D44" s="81">
        <v>0.5</v>
      </c>
      <c r="E44" s="105">
        <v>-0.5</v>
      </c>
      <c r="F44" s="83" t="s">
        <v>101</v>
      </c>
      <c r="G44" s="80">
        <v>115</v>
      </c>
      <c r="H44" s="80">
        <v>0</v>
      </c>
      <c r="I44" s="81">
        <v>0</v>
      </c>
      <c r="J44" s="105">
        <v>0</v>
      </c>
    </row>
    <row r="45" spans="1:17" ht="15" customHeight="1" x14ac:dyDescent="0.2">
      <c r="A45" s="84" t="s">
        <v>69</v>
      </c>
      <c r="B45" s="84"/>
      <c r="C45" s="84"/>
      <c r="D45" s="84"/>
      <c r="E45" s="84"/>
      <c r="F45" s="84" t="s">
        <v>70</v>
      </c>
      <c r="G45" s="84"/>
      <c r="H45" s="84"/>
      <c r="I45" s="84"/>
      <c r="J45" s="84"/>
    </row>
    <row r="46" spans="1:17" ht="15" x14ac:dyDescent="0.2">
      <c r="A46" s="84" t="s">
        <v>78</v>
      </c>
      <c r="B46" s="84" t="s">
        <v>79</v>
      </c>
      <c r="C46" s="84" t="s">
        <v>80</v>
      </c>
      <c r="D46" s="84" t="s">
        <v>81</v>
      </c>
      <c r="E46" s="84" t="s">
        <v>65</v>
      </c>
      <c r="F46" s="84" t="s">
        <v>78</v>
      </c>
      <c r="G46" s="84" t="s">
        <v>79</v>
      </c>
      <c r="H46" s="84" t="s">
        <v>80</v>
      </c>
      <c r="I46" s="84" t="s">
        <v>81</v>
      </c>
      <c r="J46" s="84" t="s">
        <v>65</v>
      </c>
    </row>
    <row r="47" spans="1:17" x14ac:dyDescent="0.2">
      <c r="A47" s="82" t="s">
        <v>115</v>
      </c>
      <c r="B47" s="77">
        <v>0.26319999999999999</v>
      </c>
      <c r="C47" s="77">
        <v>0.4</v>
      </c>
      <c r="D47" s="78">
        <v>11</v>
      </c>
      <c r="E47" s="104">
        <v>0</v>
      </c>
      <c r="F47" s="83" t="s">
        <v>101</v>
      </c>
      <c r="G47" s="80">
        <v>100</v>
      </c>
      <c r="H47" s="80">
        <v>0</v>
      </c>
      <c r="I47" s="81">
        <v>11</v>
      </c>
      <c r="J47" s="105">
        <v>0</v>
      </c>
    </row>
    <row r="48" spans="1:17" x14ac:dyDescent="0.2">
      <c r="A48" s="83" t="s">
        <v>101</v>
      </c>
      <c r="B48" s="80">
        <v>0.2571</v>
      </c>
      <c r="C48" s="80">
        <v>0.4</v>
      </c>
      <c r="D48" s="81">
        <v>10</v>
      </c>
      <c r="E48" s="105">
        <v>0</v>
      </c>
      <c r="F48" s="83" t="s">
        <v>88</v>
      </c>
      <c r="G48" s="80">
        <v>98</v>
      </c>
      <c r="H48" s="80">
        <v>0</v>
      </c>
      <c r="I48" s="81">
        <v>10</v>
      </c>
      <c r="J48" s="105">
        <v>0</v>
      </c>
    </row>
    <row r="49" spans="1:10" x14ac:dyDescent="0.2">
      <c r="A49" s="82" t="s">
        <v>124</v>
      </c>
      <c r="B49" s="77">
        <v>0.25659999999999999</v>
      </c>
      <c r="C49" s="77">
        <v>0</v>
      </c>
      <c r="D49" s="78">
        <v>9</v>
      </c>
      <c r="E49" s="104">
        <v>0</v>
      </c>
      <c r="F49" s="82" t="s">
        <v>115</v>
      </c>
      <c r="G49" s="77">
        <v>93</v>
      </c>
      <c r="H49" s="77">
        <v>0</v>
      </c>
      <c r="I49" s="78">
        <v>9</v>
      </c>
      <c r="J49" s="104">
        <v>0</v>
      </c>
    </row>
    <row r="50" spans="1:10" x14ac:dyDescent="0.2">
      <c r="A50" s="83" t="s">
        <v>88</v>
      </c>
      <c r="B50" s="80">
        <v>0.25659999999999999</v>
      </c>
      <c r="C50" s="80">
        <v>0.33329999999999999</v>
      </c>
      <c r="D50" s="81">
        <v>8</v>
      </c>
      <c r="E50" s="105">
        <v>1</v>
      </c>
      <c r="F50" s="83" t="s">
        <v>87</v>
      </c>
      <c r="G50" s="80">
        <v>91</v>
      </c>
      <c r="H50" s="80">
        <v>0</v>
      </c>
      <c r="I50" s="81">
        <v>7.5</v>
      </c>
      <c r="J50" s="105">
        <v>0</v>
      </c>
    </row>
    <row r="51" spans="1:10" x14ac:dyDescent="0.2">
      <c r="A51" s="82" t="s">
        <v>87</v>
      </c>
      <c r="B51" s="77">
        <v>0.25629999999999997</v>
      </c>
      <c r="C51" s="77">
        <v>0.1739</v>
      </c>
      <c r="D51" s="78">
        <v>7</v>
      </c>
      <c r="E51" s="104">
        <v>-1</v>
      </c>
      <c r="F51" s="82" t="s">
        <v>51</v>
      </c>
      <c r="G51" s="77">
        <v>91</v>
      </c>
      <c r="H51" s="77">
        <v>0</v>
      </c>
      <c r="I51" s="78">
        <v>7.5</v>
      </c>
      <c r="J51" s="104">
        <v>0</v>
      </c>
    </row>
    <row r="52" spans="1:10" x14ac:dyDescent="0.2">
      <c r="A52" s="83" t="s">
        <v>108</v>
      </c>
      <c r="B52" s="80">
        <v>0.252</v>
      </c>
      <c r="C52" s="80">
        <v>0.33329999999999999</v>
      </c>
      <c r="D52" s="81">
        <v>6</v>
      </c>
      <c r="E52" s="105">
        <v>0</v>
      </c>
      <c r="F52" s="83" t="s">
        <v>108</v>
      </c>
      <c r="G52" s="80">
        <v>89</v>
      </c>
      <c r="H52" s="80">
        <v>0</v>
      </c>
      <c r="I52" s="81">
        <v>6</v>
      </c>
      <c r="J52" s="105">
        <v>0</v>
      </c>
    </row>
    <row r="53" spans="1:10" x14ac:dyDescent="0.2">
      <c r="A53" s="82" t="s">
        <v>51</v>
      </c>
      <c r="B53" s="77">
        <v>0.25069999999999998</v>
      </c>
      <c r="C53" s="77">
        <v>0.22220000000000001</v>
      </c>
      <c r="D53" s="78">
        <v>5</v>
      </c>
      <c r="E53" s="104">
        <v>0</v>
      </c>
      <c r="F53" s="82" t="s">
        <v>64</v>
      </c>
      <c r="G53" s="77">
        <v>88</v>
      </c>
      <c r="H53" s="77">
        <v>0</v>
      </c>
      <c r="I53" s="78">
        <v>5</v>
      </c>
      <c r="J53" s="104">
        <v>0</v>
      </c>
    </row>
    <row r="54" spans="1:10" x14ac:dyDescent="0.2">
      <c r="A54" s="83" t="s">
        <v>64</v>
      </c>
      <c r="B54" s="80">
        <v>0.2485</v>
      </c>
      <c r="C54" s="80">
        <v>0.25</v>
      </c>
      <c r="D54" s="81">
        <v>4</v>
      </c>
      <c r="E54" s="105">
        <v>0</v>
      </c>
      <c r="F54" s="83" t="s">
        <v>53</v>
      </c>
      <c r="G54" s="80">
        <v>82</v>
      </c>
      <c r="H54" s="80">
        <v>0</v>
      </c>
      <c r="I54" s="81">
        <v>3.5</v>
      </c>
      <c r="J54" s="105">
        <v>0</v>
      </c>
    </row>
    <row r="55" spans="1:10" x14ac:dyDescent="0.2">
      <c r="A55" s="83" t="s">
        <v>54</v>
      </c>
      <c r="B55" s="80">
        <v>0.24759999999999999</v>
      </c>
      <c r="C55" s="80">
        <v>0</v>
      </c>
      <c r="D55" s="81">
        <v>3</v>
      </c>
      <c r="E55" s="105">
        <v>0</v>
      </c>
      <c r="F55" s="82" t="s">
        <v>124</v>
      </c>
      <c r="G55" s="77">
        <v>82</v>
      </c>
      <c r="H55" s="77">
        <v>0</v>
      </c>
      <c r="I55" s="78">
        <v>3.5</v>
      </c>
      <c r="J55" s="104">
        <v>0</v>
      </c>
    </row>
    <row r="56" spans="1:10" x14ac:dyDescent="0.2">
      <c r="A56" s="83" t="s">
        <v>103</v>
      </c>
      <c r="B56" s="80">
        <v>0.24629999999999999</v>
      </c>
      <c r="C56" s="80">
        <v>0</v>
      </c>
      <c r="D56" s="81">
        <v>2</v>
      </c>
      <c r="E56" s="105">
        <v>0</v>
      </c>
      <c r="F56" s="83" t="s">
        <v>54</v>
      </c>
      <c r="G56" s="80">
        <v>81</v>
      </c>
      <c r="H56" s="80">
        <v>0</v>
      </c>
      <c r="I56" s="81">
        <v>2</v>
      </c>
      <c r="J56" s="105">
        <v>0</v>
      </c>
    </row>
    <row r="57" spans="1:10" x14ac:dyDescent="0.2">
      <c r="A57" s="82" t="s">
        <v>52</v>
      </c>
      <c r="B57" s="77">
        <v>0.24429999999999999</v>
      </c>
      <c r="C57" s="77">
        <v>0.18179999999999999</v>
      </c>
      <c r="D57" s="78">
        <v>1</v>
      </c>
      <c r="E57" s="104">
        <v>0</v>
      </c>
      <c r="F57" s="82" t="s">
        <v>52</v>
      </c>
      <c r="G57" s="77">
        <v>80</v>
      </c>
      <c r="H57" s="77">
        <v>0</v>
      </c>
      <c r="I57" s="78">
        <v>1</v>
      </c>
      <c r="J57" s="104">
        <v>0</v>
      </c>
    </row>
    <row r="58" spans="1:10" x14ac:dyDescent="0.2">
      <c r="A58" s="83" t="s">
        <v>53</v>
      </c>
      <c r="B58" s="80">
        <v>0.23799999999999999</v>
      </c>
      <c r="C58" s="80">
        <v>0.25</v>
      </c>
      <c r="D58" s="81">
        <v>0</v>
      </c>
      <c r="E58" s="105">
        <v>0</v>
      </c>
      <c r="F58" s="83" t="s">
        <v>103</v>
      </c>
      <c r="G58" s="80">
        <v>64</v>
      </c>
      <c r="H58" s="80">
        <v>0</v>
      </c>
      <c r="I58" s="81">
        <v>0</v>
      </c>
      <c r="J58" s="105">
        <v>0</v>
      </c>
    </row>
    <row r="59" spans="1:10" ht="15" customHeight="1" x14ac:dyDescent="0.2">
      <c r="A59" s="84" t="s">
        <v>71</v>
      </c>
      <c r="B59" s="84"/>
      <c r="C59" s="84"/>
      <c r="D59" s="84"/>
      <c r="E59" s="84"/>
      <c r="F59" s="84" t="s">
        <v>44</v>
      </c>
      <c r="G59" s="84"/>
      <c r="H59" s="84"/>
      <c r="I59" s="84"/>
      <c r="J59" s="84"/>
    </row>
    <row r="60" spans="1:10" ht="15" x14ac:dyDescent="0.2">
      <c r="A60" s="84" t="s">
        <v>78</v>
      </c>
      <c r="B60" s="84" t="s">
        <v>79</v>
      </c>
      <c r="C60" s="84" t="s">
        <v>80</v>
      </c>
      <c r="D60" s="84" t="s">
        <v>81</v>
      </c>
      <c r="E60" s="84" t="s">
        <v>65</v>
      </c>
      <c r="F60" s="84" t="s">
        <v>78</v>
      </c>
      <c r="G60" s="84" t="s">
        <v>79</v>
      </c>
      <c r="H60" s="84" t="s">
        <v>80</v>
      </c>
      <c r="I60" s="84" t="s">
        <v>81</v>
      </c>
      <c r="J60" s="84" t="s">
        <v>65</v>
      </c>
    </row>
    <row r="61" spans="1:10" x14ac:dyDescent="0.2">
      <c r="A61" s="82" t="s">
        <v>87</v>
      </c>
      <c r="B61" s="77">
        <v>75</v>
      </c>
      <c r="C61" s="77">
        <v>0</v>
      </c>
      <c r="D61" s="78">
        <v>10.5</v>
      </c>
      <c r="E61" s="104">
        <v>0</v>
      </c>
      <c r="F61" s="83" t="s">
        <v>87</v>
      </c>
      <c r="G61" s="80">
        <v>3.468</v>
      </c>
      <c r="H61" s="80">
        <v>0</v>
      </c>
      <c r="I61" s="81">
        <v>11</v>
      </c>
      <c r="J61" s="105">
        <v>0</v>
      </c>
    </row>
    <row r="62" spans="1:10" x14ac:dyDescent="0.2">
      <c r="A62" s="83" t="s">
        <v>88</v>
      </c>
      <c r="B62" s="80">
        <v>75</v>
      </c>
      <c r="C62" s="80">
        <v>0</v>
      </c>
      <c r="D62" s="81">
        <v>10.5</v>
      </c>
      <c r="E62" s="105">
        <v>0</v>
      </c>
      <c r="F62" s="83" t="s">
        <v>51</v>
      </c>
      <c r="G62" s="80">
        <v>3.4780000000000002</v>
      </c>
      <c r="H62" s="80">
        <v>0</v>
      </c>
      <c r="I62" s="81">
        <v>10</v>
      </c>
      <c r="J62" s="105">
        <v>0</v>
      </c>
    </row>
    <row r="63" spans="1:10" x14ac:dyDescent="0.2">
      <c r="A63" s="82" t="s">
        <v>124</v>
      </c>
      <c r="B63" s="77">
        <v>74</v>
      </c>
      <c r="C63" s="77">
        <v>1</v>
      </c>
      <c r="D63" s="78">
        <v>9</v>
      </c>
      <c r="E63" s="104">
        <v>0</v>
      </c>
      <c r="F63" s="82" t="s">
        <v>64</v>
      </c>
      <c r="G63" s="77">
        <v>3.5819999999999999</v>
      </c>
      <c r="H63" s="77">
        <v>0</v>
      </c>
      <c r="I63" s="78">
        <v>9</v>
      </c>
      <c r="J63" s="104">
        <v>0</v>
      </c>
    </row>
    <row r="64" spans="1:10" x14ac:dyDescent="0.2">
      <c r="A64" s="83" t="s">
        <v>64</v>
      </c>
      <c r="B64" s="80">
        <v>69</v>
      </c>
      <c r="C64" s="80">
        <v>0</v>
      </c>
      <c r="D64" s="81">
        <v>8</v>
      </c>
      <c r="E64" s="105">
        <v>0</v>
      </c>
      <c r="F64" s="83" t="s">
        <v>54</v>
      </c>
      <c r="G64" s="80">
        <v>3.62</v>
      </c>
      <c r="H64" s="80">
        <v>0</v>
      </c>
      <c r="I64" s="81">
        <v>8</v>
      </c>
      <c r="J64" s="105">
        <v>0</v>
      </c>
    </row>
    <row r="65" spans="1:10" x14ac:dyDescent="0.2">
      <c r="A65" s="82" t="s">
        <v>52</v>
      </c>
      <c r="B65" s="77">
        <v>66</v>
      </c>
      <c r="C65" s="77">
        <v>0</v>
      </c>
      <c r="D65" s="78">
        <v>7</v>
      </c>
      <c r="E65" s="104">
        <v>0</v>
      </c>
      <c r="F65" s="82" t="s">
        <v>52</v>
      </c>
      <c r="G65" s="77">
        <v>3.706</v>
      </c>
      <c r="H65" s="77">
        <v>0</v>
      </c>
      <c r="I65" s="78">
        <v>7</v>
      </c>
      <c r="J65" s="104">
        <v>0</v>
      </c>
    </row>
    <row r="66" spans="1:10" x14ac:dyDescent="0.2">
      <c r="A66" s="83" t="s">
        <v>103</v>
      </c>
      <c r="B66" s="80">
        <v>61</v>
      </c>
      <c r="C66" s="80">
        <v>0</v>
      </c>
      <c r="D66" s="81">
        <v>6</v>
      </c>
      <c r="E66" s="105">
        <v>0</v>
      </c>
      <c r="F66" s="83" t="s">
        <v>88</v>
      </c>
      <c r="G66" s="80">
        <v>3.7829999999999999</v>
      </c>
      <c r="H66" s="80">
        <v>0</v>
      </c>
      <c r="I66" s="81">
        <v>6</v>
      </c>
      <c r="J66" s="105">
        <v>0</v>
      </c>
    </row>
    <row r="67" spans="1:10" x14ac:dyDescent="0.2">
      <c r="A67" s="82" t="s">
        <v>115</v>
      </c>
      <c r="B67" s="77">
        <v>57</v>
      </c>
      <c r="C67" s="77">
        <v>0</v>
      </c>
      <c r="D67" s="78">
        <v>4.5</v>
      </c>
      <c r="E67" s="104">
        <v>0</v>
      </c>
      <c r="F67" s="82" t="s">
        <v>103</v>
      </c>
      <c r="G67" s="77">
        <v>3.8140000000000001</v>
      </c>
      <c r="H67" s="77">
        <v>4.7649999999999997</v>
      </c>
      <c r="I67" s="78">
        <v>5</v>
      </c>
      <c r="J67" s="104">
        <v>0</v>
      </c>
    </row>
    <row r="68" spans="1:10" x14ac:dyDescent="0.2">
      <c r="A68" s="82" t="s">
        <v>51</v>
      </c>
      <c r="B68" s="77">
        <v>57</v>
      </c>
      <c r="C68" s="77">
        <v>0</v>
      </c>
      <c r="D68" s="78">
        <v>4.5</v>
      </c>
      <c r="E68" s="104">
        <v>0</v>
      </c>
      <c r="F68" s="83" t="s">
        <v>101</v>
      </c>
      <c r="G68" s="80">
        <v>3.8279999999999998</v>
      </c>
      <c r="H68" s="80">
        <v>1.286</v>
      </c>
      <c r="I68" s="81">
        <v>4</v>
      </c>
      <c r="J68" s="105">
        <v>1</v>
      </c>
    </row>
    <row r="69" spans="1:10" x14ac:dyDescent="0.2">
      <c r="A69" s="82" t="s">
        <v>108</v>
      </c>
      <c r="B69" s="77">
        <v>40</v>
      </c>
      <c r="C69" s="77">
        <v>0</v>
      </c>
      <c r="D69" s="78">
        <v>3</v>
      </c>
      <c r="E69" s="104">
        <v>0</v>
      </c>
      <c r="F69" s="82" t="s">
        <v>124</v>
      </c>
      <c r="G69" s="77">
        <v>3.835</v>
      </c>
      <c r="H69" s="77">
        <v>13.5</v>
      </c>
      <c r="I69" s="78">
        <v>3</v>
      </c>
      <c r="J69" s="104">
        <v>-1</v>
      </c>
    </row>
    <row r="70" spans="1:10" x14ac:dyDescent="0.2">
      <c r="A70" s="83" t="s">
        <v>54</v>
      </c>
      <c r="B70" s="80">
        <v>39</v>
      </c>
      <c r="C70" s="80">
        <v>0</v>
      </c>
      <c r="D70" s="81">
        <v>2</v>
      </c>
      <c r="E70" s="105">
        <v>0</v>
      </c>
      <c r="F70" s="83" t="s">
        <v>53</v>
      </c>
      <c r="G70" s="80">
        <v>4.0140000000000002</v>
      </c>
      <c r="H70" s="80">
        <v>0</v>
      </c>
      <c r="I70" s="81">
        <v>2</v>
      </c>
      <c r="J70" s="105">
        <v>0</v>
      </c>
    </row>
    <row r="71" spans="1:10" x14ac:dyDescent="0.2">
      <c r="A71" s="82" t="s">
        <v>101</v>
      </c>
      <c r="B71" s="77">
        <v>22</v>
      </c>
      <c r="C71" s="77">
        <v>0</v>
      </c>
      <c r="D71" s="78">
        <v>1</v>
      </c>
      <c r="E71" s="104">
        <v>0</v>
      </c>
      <c r="F71" s="82" t="s">
        <v>108</v>
      </c>
      <c r="G71" s="77">
        <v>4.0389999999999997</v>
      </c>
      <c r="H71" s="77">
        <v>0</v>
      </c>
      <c r="I71" s="78">
        <v>1</v>
      </c>
      <c r="J71" s="104">
        <v>0</v>
      </c>
    </row>
    <row r="72" spans="1:10" x14ac:dyDescent="0.2">
      <c r="A72" s="83" t="s">
        <v>53</v>
      </c>
      <c r="B72" s="80">
        <v>6</v>
      </c>
      <c r="C72" s="80">
        <v>0</v>
      </c>
      <c r="D72" s="81">
        <v>0</v>
      </c>
      <c r="E72" s="105">
        <v>0</v>
      </c>
      <c r="F72" s="83" t="s">
        <v>115</v>
      </c>
      <c r="G72" s="80">
        <v>4.1079999999999997</v>
      </c>
      <c r="H72" s="80">
        <v>0</v>
      </c>
      <c r="I72" s="81">
        <v>0</v>
      </c>
      <c r="J72" s="105">
        <v>0</v>
      </c>
    </row>
    <row r="73" spans="1:10" ht="15" customHeight="1" x14ac:dyDescent="0.2">
      <c r="A73" s="84" t="s">
        <v>72</v>
      </c>
      <c r="B73" s="84"/>
      <c r="C73" s="84"/>
      <c r="D73" s="84"/>
      <c r="E73" s="84"/>
      <c r="F73" s="84" t="s">
        <v>73</v>
      </c>
      <c r="G73" s="84"/>
      <c r="H73" s="84"/>
      <c r="I73" s="84"/>
      <c r="J73" s="84"/>
    </row>
    <row r="74" spans="1:10" ht="15" x14ac:dyDescent="0.2">
      <c r="A74" s="84" t="s">
        <v>78</v>
      </c>
      <c r="B74" s="84" t="s">
        <v>79</v>
      </c>
      <c r="C74" s="84" t="s">
        <v>80</v>
      </c>
      <c r="D74" s="84" t="s">
        <v>81</v>
      </c>
      <c r="E74" s="84" t="s">
        <v>65</v>
      </c>
      <c r="F74" s="84" t="s">
        <v>78</v>
      </c>
      <c r="G74" s="84" t="s">
        <v>79</v>
      </c>
      <c r="H74" s="84" t="s">
        <v>80</v>
      </c>
      <c r="I74" s="84" t="s">
        <v>81</v>
      </c>
      <c r="J74" s="84" t="s">
        <v>65</v>
      </c>
    </row>
    <row r="75" spans="1:10" x14ac:dyDescent="0.2">
      <c r="A75" s="83" t="s">
        <v>54</v>
      </c>
      <c r="B75" s="80">
        <v>1.1385000000000001</v>
      </c>
      <c r="C75" s="80">
        <v>0</v>
      </c>
      <c r="D75" s="81">
        <v>11</v>
      </c>
      <c r="E75" s="105">
        <v>0</v>
      </c>
      <c r="F75" s="82" t="s">
        <v>51</v>
      </c>
      <c r="G75" s="77">
        <v>1513</v>
      </c>
      <c r="H75" s="77">
        <v>0</v>
      </c>
      <c r="I75" s="78">
        <v>11</v>
      </c>
      <c r="J75" s="104">
        <v>0</v>
      </c>
    </row>
    <row r="76" spans="1:10" x14ac:dyDescent="0.2">
      <c r="A76" s="83" t="s">
        <v>51</v>
      </c>
      <c r="B76" s="80">
        <v>1.1493</v>
      </c>
      <c r="C76" s="80">
        <v>0</v>
      </c>
      <c r="D76" s="81">
        <v>10</v>
      </c>
      <c r="E76" s="105">
        <v>0</v>
      </c>
      <c r="F76" s="83" t="s">
        <v>88</v>
      </c>
      <c r="G76" s="80">
        <v>1453</v>
      </c>
      <c r="H76" s="80">
        <v>0</v>
      </c>
      <c r="I76" s="81">
        <v>10</v>
      </c>
      <c r="J76" s="105">
        <v>0</v>
      </c>
    </row>
    <row r="77" spans="1:10" x14ac:dyDescent="0.2">
      <c r="A77" s="82" t="s">
        <v>52</v>
      </c>
      <c r="B77" s="77">
        <v>1.1626000000000001</v>
      </c>
      <c r="C77" s="77">
        <v>0</v>
      </c>
      <c r="D77" s="78">
        <v>9</v>
      </c>
      <c r="E77" s="104">
        <v>0</v>
      </c>
      <c r="F77" s="83" t="s">
        <v>54</v>
      </c>
      <c r="G77" s="80">
        <v>1433</v>
      </c>
      <c r="H77" s="80">
        <v>0</v>
      </c>
      <c r="I77" s="81">
        <v>9</v>
      </c>
      <c r="J77" s="105">
        <v>0</v>
      </c>
    </row>
    <row r="78" spans="1:10" x14ac:dyDescent="0.2">
      <c r="A78" s="83" t="s">
        <v>64</v>
      </c>
      <c r="B78" s="80">
        <v>1.1722999999999999</v>
      </c>
      <c r="C78" s="80">
        <v>0</v>
      </c>
      <c r="D78" s="81">
        <v>8</v>
      </c>
      <c r="E78" s="105">
        <v>0</v>
      </c>
      <c r="F78" s="83" t="s">
        <v>101</v>
      </c>
      <c r="G78" s="80">
        <v>1429</v>
      </c>
      <c r="H78" s="80">
        <v>5</v>
      </c>
      <c r="I78" s="81">
        <v>8</v>
      </c>
      <c r="J78" s="105">
        <v>0</v>
      </c>
    </row>
    <row r="79" spans="1:10" x14ac:dyDescent="0.2">
      <c r="A79" s="82" t="s">
        <v>87</v>
      </c>
      <c r="B79" s="77">
        <v>1.1754</v>
      </c>
      <c r="C79" s="77">
        <v>0</v>
      </c>
      <c r="D79" s="78">
        <v>7</v>
      </c>
      <c r="E79" s="104">
        <v>0</v>
      </c>
      <c r="F79" s="82" t="s">
        <v>87</v>
      </c>
      <c r="G79" s="77">
        <v>1371</v>
      </c>
      <c r="H79" s="77">
        <v>0</v>
      </c>
      <c r="I79" s="78">
        <v>7</v>
      </c>
      <c r="J79" s="104">
        <v>0</v>
      </c>
    </row>
    <row r="80" spans="1:10" x14ac:dyDescent="0.2">
      <c r="A80" s="83" t="s">
        <v>88</v>
      </c>
      <c r="B80" s="80">
        <v>1.1789000000000001</v>
      </c>
      <c r="C80" s="80">
        <v>0</v>
      </c>
      <c r="D80" s="81">
        <v>6</v>
      </c>
      <c r="E80" s="105">
        <v>0</v>
      </c>
      <c r="F80" s="83" t="s">
        <v>103</v>
      </c>
      <c r="G80" s="80">
        <v>1344</v>
      </c>
      <c r="H80" s="80">
        <v>8</v>
      </c>
      <c r="I80" s="81">
        <v>6</v>
      </c>
      <c r="J80" s="105">
        <v>0.5</v>
      </c>
    </row>
    <row r="81" spans="1:10" x14ac:dyDescent="0.2">
      <c r="A81" s="82" t="s">
        <v>124</v>
      </c>
      <c r="B81" s="77">
        <v>1.1876</v>
      </c>
      <c r="C81" s="77">
        <v>2.25</v>
      </c>
      <c r="D81" s="78">
        <v>5</v>
      </c>
      <c r="E81" s="104">
        <v>0</v>
      </c>
      <c r="F81" s="82" t="s">
        <v>52</v>
      </c>
      <c r="G81" s="77">
        <v>1336</v>
      </c>
      <c r="H81" s="77">
        <v>0</v>
      </c>
      <c r="I81" s="78">
        <v>5</v>
      </c>
      <c r="J81" s="104">
        <v>-0.5</v>
      </c>
    </row>
    <row r="82" spans="1:10" x14ac:dyDescent="0.2">
      <c r="A82" s="83" t="s">
        <v>103</v>
      </c>
      <c r="B82" s="80">
        <v>1.1934</v>
      </c>
      <c r="C82" s="80">
        <v>1.7646999999999999</v>
      </c>
      <c r="D82" s="81">
        <v>4</v>
      </c>
      <c r="E82" s="105">
        <v>0</v>
      </c>
      <c r="F82" s="83" t="s">
        <v>53</v>
      </c>
      <c r="G82" s="80">
        <v>1308</v>
      </c>
      <c r="H82" s="80">
        <v>0</v>
      </c>
      <c r="I82" s="81">
        <v>4</v>
      </c>
      <c r="J82" s="105">
        <v>0</v>
      </c>
    </row>
    <row r="83" spans="1:10" x14ac:dyDescent="0.2">
      <c r="A83" s="82" t="s">
        <v>101</v>
      </c>
      <c r="B83" s="77">
        <v>1.2422</v>
      </c>
      <c r="C83" s="77">
        <v>0.57140000000000002</v>
      </c>
      <c r="D83" s="78">
        <v>3</v>
      </c>
      <c r="E83" s="104">
        <v>0</v>
      </c>
      <c r="F83" s="82" t="s">
        <v>115</v>
      </c>
      <c r="G83" s="77">
        <v>1301</v>
      </c>
      <c r="H83" s="77">
        <v>0</v>
      </c>
      <c r="I83" s="78">
        <v>3</v>
      </c>
      <c r="J83" s="104">
        <v>0</v>
      </c>
    </row>
    <row r="84" spans="1:10" x14ac:dyDescent="0.2">
      <c r="A84" s="83" t="s">
        <v>115</v>
      </c>
      <c r="B84" s="80">
        <v>1.2485999999999999</v>
      </c>
      <c r="C84" s="80">
        <v>0</v>
      </c>
      <c r="D84" s="81">
        <v>2</v>
      </c>
      <c r="E84" s="105">
        <v>0</v>
      </c>
      <c r="F84" s="83" t="s">
        <v>108</v>
      </c>
      <c r="G84" s="80">
        <v>1263</v>
      </c>
      <c r="H84" s="80">
        <v>0</v>
      </c>
      <c r="I84" s="81">
        <v>2</v>
      </c>
      <c r="J84" s="105">
        <v>0</v>
      </c>
    </row>
    <row r="85" spans="1:10" x14ac:dyDescent="0.2">
      <c r="A85" s="82" t="s">
        <v>108</v>
      </c>
      <c r="B85" s="77">
        <v>1.2823</v>
      </c>
      <c r="C85" s="77">
        <v>0</v>
      </c>
      <c r="D85" s="78">
        <v>1</v>
      </c>
      <c r="E85" s="104">
        <v>0</v>
      </c>
      <c r="F85" s="82" t="s">
        <v>64</v>
      </c>
      <c r="G85" s="77">
        <v>1251</v>
      </c>
      <c r="H85" s="77">
        <v>0</v>
      </c>
      <c r="I85" s="78">
        <v>1</v>
      </c>
      <c r="J85" s="104">
        <v>0</v>
      </c>
    </row>
    <row r="86" spans="1:10" x14ac:dyDescent="0.2">
      <c r="A86" s="83" t="s">
        <v>53</v>
      </c>
      <c r="B86" s="80">
        <v>1.2881</v>
      </c>
      <c r="C86" s="80">
        <v>0</v>
      </c>
      <c r="D86" s="81">
        <v>0</v>
      </c>
      <c r="E86" s="105">
        <v>0</v>
      </c>
      <c r="F86" s="83" t="s">
        <v>124</v>
      </c>
      <c r="G86" s="80">
        <v>1162</v>
      </c>
      <c r="H86" s="80">
        <v>0</v>
      </c>
      <c r="I86" s="81">
        <v>0</v>
      </c>
      <c r="J86" s="105">
        <v>0</v>
      </c>
    </row>
  </sheetData>
  <sortState xmlns:xlrd2="http://schemas.microsoft.com/office/spreadsheetml/2017/richdata2" ref="N31:P42">
    <sortCondition descending="1" ref="P31:P42"/>
  </sortState>
  <phoneticPr fontId="9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26"/>
  </sheetPr>
  <dimension ref="B1:W38"/>
  <sheetViews>
    <sheetView workbookViewId="0">
      <selection sqref="A1:X39"/>
    </sheetView>
  </sheetViews>
  <sheetFormatPr defaultRowHeight="12.75" x14ac:dyDescent="0.2"/>
  <cols>
    <col min="1" max="1" width="2.7109375" customWidth="1"/>
    <col min="2" max="2" width="5.5703125" customWidth="1"/>
    <col min="3" max="3" width="6.5703125" customWidth="1"/>
    <col min="4" max="4" width="4.5703125" customWidth="1"/>
    <col min="5" max="5" width="2.28515625" customWidth="1"/>
    <col min="6" max="6" width="5.5703125" customWidth="1"/>
    <col min="7" max="7" width="6.42578125" customWidth="1"/>
    <col min="8" max="8" width="4.5703125" customWidth="1"/>
    <col min="9" max="9" width="2.28515625" customWidth="1"/>
    <col min="10" max="10" width="5.5703125" customWidth="1"/>
    <col min="11" max="11" width="6.42578125" customWidth="1"/>
    <col min="12" max="12" width="4.5703125" customWidth="1"/>
    <col min="13" max="13" width="2.28515625" customWidth="1"/>
    <col min="14" max="14" width="5.5703125" customWidth="1"/>
    <col min="15" max="15" width="6.42578125" customWidth="1"/>
    <col min="16" max="16" width="4.5703125" customWidth="1"/>
    <col min="17" max="17" width="2.28515625" customWidth="1"/>
    <col min="18" max="18" width="5.5703125" customWidth="1"/>
    <col min="19" max="19" width="6.42578125" customWidth="1"/>
    <col min="20" max="20" width="4.5703125" customWidth="1"/>
    <col min="21" max="21" width="2.28515625" customWidth="1"/>
    <col min="22" max="22" width="7" customWidth="1"/>
    <col min="23" max="23" width="7.42578125" customWidth="1"/>
    <col min="24" max="24" width="3.28515625" customWidth="1"/>
  </cols>
  <sheetData>
    <row r="1" spans="2:23" ht="20.25" x14ac:dyDescent="0.3">
      <c r="B1" s="25" t="str">
        <f>'Stats 2025'!$A$1</f>
        <v xml:space="preserve"> Fantasy Baseball -  2024 Final Standings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3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x14ac:dyDescent="0.2">
      <c r="B3" s="143" t="s">
        <v>26</v>
      </c>
      <c r="C3" s="144"/>
      <c r="D3" s="145"/>
      <c r="E3" s="10"/>
      <c r="F3" s="7" t="s">
        <v>27</v>
      </c>
      <c r="G3" s="8"/>
      <c r="H3" s="9"/>
      <c r="I3" s="10"/>
      <c r="J3" s="7" t="s">
        <v>28</v>
      </c>
      <c r="K3" s="8"/>
      <c r="L3" s="9"/>
      <c r="M3" s="10"/>
      <c r="N3" s="7" t="s">
        <v>29</v>
      </c>
      <c r="O3" s="8"/>
      <c r="P3" s="9"/>
      <c r="Q3" s="10"/>
      <c r="R3" s="7" t="s">
        <v>30</v>
      </c>
      <c r="S3" s="8"/>
      <c r="T3" s="9"/>
      <c r="U3" s="10"/>
      <c r="V3" s="7" t="s">
        <v>31</v>
      </c>
      <c r="W3" s="9"/>
    </row>
    <row r="4" spans="2:23" x14ac:dyDescent="0.2">
      <c r="B4" s="11" t="str">
        <f>'Stat Backbone'!$A47</f>
        <v>NS</v>
      </c>
      <c r="C4" s="12">
        <f>'Stat Backbone'!$B47</f>
        <v>0.26319999999999999</v>
      </c>
      <c r="D4" s="13">
        <f>'Stat Backbone'!$D47</f>
        <v>11</v>
      </c>
      <c r="E4" s="10"/>
      <c r="F4" s="11" t="str">
        <f>'Stat Backbone'!$A19</f>
        <v>NS</v>
      </c>
      <c r="G4" s="58">
        <f>'Stat Backbone'!$B19</f>
        <v>1123</v>
      </c>
      <c r="H4" s="13">
        <f>'Stat Backbone'!$D19</f>
        <v>11</v>
      </c>
      <c r="I4" s="10"/>
      <c r="J4" s="11" t="str">
        <f>'Stat Backbone'!$F19</f>
        <v>TC</v>
      </c>
      <c r="K4" s="58">
        <f>'Stat Backbone'!$G19</f>
        <v>319</v>
      </c>
      <c r="L4" s="13">
        <f>'Stat Backbone'!$I19</f>
        <v>11</v>
      </c>
      <c r="M4" s="10"/>
      <c r="N4" s="11" t="str">
        <f>'Stat Backbone'!$A33</f>
        <v>TC</v>
      </c>
      <c r="O4" s="58">
        <f>'Stat Backbone'!$B33</f>
        <v>1055</v>
      </c>
      <c r="P4" s="13">
        <f>'Stat Backbone'!$D33</f>
        <v>11</v>
      </c>
      <c r="Q4" s="10"/>
      <c r="R4" s="11" t="str">
        <f>'Stat Backbone'!$F33</f>
        <v>CJ</v>
      </c>
      <c r="S4" s="58">
        <f>'Stat Backbone'!$G33</f>
        <v>236</v>
      </c>
      <c r="T4" s="13">
        <f>'Stat Backbone'!$I33</f>
        <v>11</v>
      </c>
      <c r="U4" s="10"/>
      <c r="V4" s="11" t="str">
        <f>'Stat Backbone'!$O$17</f>
        <v>NS</v>
      </c>
      <c r="W4" s="13">
        <f>'Stat Backbone'!$P$17</f>
        <v>49</v>
      </c>
    </row>
    <row r="5" spans="2:23" x14ac:dyDescent="0.2">
      <c r="B5" s="11" t="str">
        <f>'Stat Backbone'!$A48</f>
        <v>TC</v>
      </c>
      <c r="C5" s="12">
        <f>'Stat Backbone'!$B48</f>
        <v>0.2571</v>
      </c>
      <c r="D5" s="13">
        <f>'Stat Backbone'!$D48</f>
        <v>10</v>
      </c>
      <c r="E5" s="10"/>
      <c r="F5" s="11" t="str">
        <f>'Stat Backbone'!$A20</f>
        <v>WB</v>
      </c>
      <c r="G5" s="58">
        <f>'Stat Backbone'!$B20</f>
        <v>1100</v>
      </c>
      <c r="H5" s="13">
        <f>'Stat Backbone'!$D20</f>
        <v>10</v>
      </c>
      <c r="I5" s="10"/>
      <c r="J5" s="11" t="str">
        <f>'Stat Backbone'!$F20</f>
        <v>NS</v>
      </c>
      <c r="K5" s="58">
        <f>'Stat Backbone'!$G20</f>
        <v>316</v>
      </c>
      <c r="L5" s="13">
        <f>'Stat Backbone'!$I20</f>
        <v>10</v>
      </c>
      <c r="M5" s="10"/>
      <c r="N5" s="11" t="str">
        <f>'Stat Backbone'!$A34</f>
        <v>SOE</v>
      </c>
      <c r="O5" s="58">
        <f>'Stat Backbone'!$B34</f>
        <v>1053</v>
      </c>
      <c r="P5" s="13">
        <f>'Stat Backbone'!$D34</f>
        <v>10</v>
      </c>
      <c r="Q5" s="10"/>
      <c r="R5" s="11" t="str">
        <f>'Stat Backbone'!$F34</f>
        <v>NS</v>
      </c>
      <c r="S5" s="58">
        <f>'Stat Backbone'!$G34</f>
        <v>220</v>
      </c>
      <c r="T5" s="13">
        <f>'Stat Backbone'!$I34</f>
        <v>10</v>
      </c>
      <c r="U5" s="10"/>
      <c r="V5" s="11" t="str">
        <f>'Stat Backbone'!$O$18</f>
        <v>SOE</v>
      </c>
      <c r="W5" s="13">
        <f>'Stat Backbone'!$P$18</f>
        <v>37</v>
      </c>
    </row>
    <row r="6" spans="2:23" x14ac:dyDescent="0.2">
      <c r="B6" s="11" t="str">
        <f>'Stat Backbone'!$A49</f>
        <v>DD</v>
      </c>
      <c r="C6" s="12">
        <f>'Stat Backbone'!$B49</f>
        <v>0.25659999999999999</v>
      </c>
      <c r="D6" s="13">
        <f>'Stat Backbone'!$D49</f>
        <v>9</v>
      </c>
      <c r="E6" s="10"/>
      <c r="F6" s="11" t="str">
        <f>'Stat Backbone'!$A21</f>
        <v>RR</v>
      </c>
      <c r="G6" s="58">
        <f>'Stat Backbone'!$B21</f>
        <v>1097</v>
      </c>
      <c r="H6" s="13">
        <f>'Stat Backbone'!$D21</f>
        <v>9</v>
      </c>
      <c r="I6" s="10"/>
      <c r="J6" s="11" t="str">
        <f>'Stat Backbone'!$F21</f>
        <v>IM</v>
      </c>
      <c r="K6" s="58">
        <f>'Stat Backbone'!$G21</f>
        <v>301</v>
      </c>
      <c r="L6" s="13">
        <f>'Stat Backbone'!$I21</f>
        <v>9</v>
      </c>
      <c r="M6" s="10"/>
      <c r="N6" s="11" t="str">
        <f>'Stat Backbone'!$A35</f>
        <v>WB</v>
      </c>
      <c r="O6" s="58">
        <f>'Stat Backbone'!$B35</f>
        <v>1042</v>
      </c>
      <c r="P6" s="13">
        <f>'Stat Backbone'!$D35</f>
        <v>9</v>
      </c>
      <c r="Q6" s="10"/>
      <c r="R6" s="11" t="str">
        <f>'Stat Backbone'!$F35</f>
        <v>IM</v>
      </c>
      <c r="S6" s="58">
        <f>'Stat Backbone'!$G35</f>
        <v>199</v>
      </c>
      <c r="T6" s="13">
        <f>'Stat Backbone'!$I35</f>
        <v>9</v>
      </c>
      <c r="U6" s="10"/>
      <c r="V6" s="11" t="str">
        <f>'Stat Backbone'!$O$19</f>
        <v>WB</v>
      </c>
      <c r="W6" s="13">
        <f>'Stat Backbone'!$P$19</f>
        <v>35.5</v>
      </c>
    </row>
    <row r="7" spans="2:23" x14ac:dyDescent="0.2">
      <c r="B7" s="11" t="str">
        <f>'Stat Backbone'!$A50</f>
        <v>RR</v>
      </c>
      <c r="C7" s="12">
        <f>'Stat Backbone'!$B50</f>
        <v>0.25659999999999999</v>
      </c>
      <c r="D7" s="13">
        <f>'Stat Backbone'!$D50</f>
        <v>8</v>
      </c>
      <c r="E7" s="10"/>
      <c r="F7" s="11" t="str">
        <f>'Stat Backbone'!$A22</f>
        <v>SOE</v>
      </c>
      <c r="G7" s="58">
        <f>'Stat Backbone'!$B22</f>
        <v>1089</v>
      </c>
      <c r="H7" s="13">
        <f>'Stat Backbone'!$D22</f>
        <v>8</v>
      </c>
      <c r="I7" s="10"/>
      <c r="J7" s="11" t="str">
        <f>'Stat Backbone'!$F22</f>
        <v>WB</v>
      </c>
      <c r="K7" s="58">
        <f>'Stat Backbone'!$G22</f>
        <v>297</v>
      </c>
      <c r="L7" s="13">
        <f>'Stat Backbone'!$I22</f>
        <v>8</v>
      </c>
      <c r="M7" s="10"/>
      <c r="N7" s="11" t="str">
        <f>'Stat Backbone'!$A36</f>
        <v>IM</v>
      </c>
      <c r="O7" s="58">
        <f>'Stat Backbone'!$B36</f>
        <v>1032</v>
      </c>
      <c r="P7" s="13">
        <f>'Stat Backbone'!$D36</f>
        <v>8</v>
      </c>
      <c r="Q7" s="10"/>
      <c r="R7" s="11" t="str">
        <f>'Stat Backbone'!$F36</f>
        <v>CAN</v>
      </c>
      <c r="S7" s="58">
        <f>'Stat Backbone'!$G36</f>
        <v>189</v>
      </c>
      <c r="T7" s="13">
        <f>'Stat Backbone'!$I36</f>
        <v>8</v>
      </c>
      <c r="U7" s="10"/>
      <c r="V7" s="11" t="str">
        <f>'Stat Backbone'!$O$20</f>
        <v>IM</v>
      </c>
      <c r="W7" s="13">
        <f>'Stat Backbone'!$P$20</f>
        <v>34</v>
      </c>
    </row>
    <row r="8" spans="2:23" x14ac:dyDescent="0.2">
      <c r="B8" s="11" t="str">
        <f>'Stat Backbone'!$A51</f>
        <v>SOE</v>
      </c>
      <c r="C8" s="12">
        <f>'Stat Backbone'!$B51</f>
        <v>0.25629999999999997</v>
      </c>
      <c r="D8" s="13">
        <f>'Stat Backbone'!$D51</f>
        <v>7</v>
      </c>
      <c r="E8" s="10"/>
      <c r="F8" s="11" t="str">
        <f>'Stat Backbone'!$A23</f>
        <v>ACL</v>
      </c>
      <c r="G8" s="58">
        <f>'Stat Backbone'!$B23</f>
        <v>1014</v>
      </c>
      <c r="H8" s="13">
        <f>'Stat Backbone'!$D23</f>
        <v>7</v>
      </c>
      <c r="I8" s="10"/>
      <c r="J8" s="11" t="str">
        <f>'Stat Backbone'!$F23</f>
        <v>SOE</v>
      </c>
      <c r="K8" s="58">
        <f>'Stat Backbone'!$G23</f>
        <v>296</v>
      </c>
      <c r="L8" s="13">
        <f>'Stat Backbone'!$I23</f>
        <v>7</v>
      </c>
      <c r="M8" s="10"/>
      <c r="N8" s="11" t="str">
        <f>'Stat Backbone'!$A37</f>
        <v>NS</v>
      </c>
      <c r="O8" s="58">
        <f>'Stat Backbone'!$B37</f>
        <v>1024</v>
      </c>
      <c r="P8" s="13">
        <f>'Stat Backbone'!$D37</f>
        <v>7</v>
      </c>
      <c r="Q8" s="10"/>
      <c r="R8" s="11" t="str">
        <f>'Stat Backbone'!$F37</f>
        <v>ACL</v>
      </c>
      <c r="S8" s="58">
        <f>'Stat Backbone'!$G37</f>
        <v>176</v>
      </c>
      <c r="T8" s="13">
        <f>'Stat Backbone'!$I37</f>
        <v>7</v>
      </c>
      <c r="U8" s="10"/>
      <c r="V8" s="11" t="str">
        <f>'Stat Backbone'!$O$21</f>
        <v>TC</v>
      </c>
      <c r="W8" s="13">
        <f>'Stat Backbone'!$P$21</f>
        <v>33</v>
      </c>
    </row>
    <row r="9" spans="2:23" x14ac:dyDescent="0.2">
      <c r="B9" s="11" t="str">
        <f>'Stat Backbone'!$A52</f>
        <v>HP</v>
      </c>
      <c r="C9" s="12">
        <f>'Stat Backbone'!$B52</f>
        <v>0.252</v>
      </c>
      <c r="D9" s="13">
        <f>'Stat Backbone'!$D52</f>
        <v>6</v>
      </c>
      <c r="E9" s="10"/>
      <c r="F9" s="11" t="str">
        <f>'Stat Backbone'!$A24</f>
        <v>CAN</v>
      </c>
      <c r="G9" s="58">
        <f>'Stat Backbone'!$B24</f>
        <v>1012</v>
      </c>
      <c r="H9" s="13">
        <f>'Stat Backbone'!$D24</f>
        <v>6</v>
      </c>
      <c r="I9" s="10"/>
      <c r="J9" s="11" t="str">
        <f>'Stat Backbone'!$F24</f>
        <v>TBD</v>
      </c>
      <c r="K9" s="58">
        <f>'Stat Backbone'!$G24</f>
        <v>287</v>
      </c>
      <c r="L9" s="13">
        <f>'Stat Backbone'!$I24</f>
        <v>6</v>
      </c>
      <c r="M9" s="10"/>
      <c r="N9" s="11" t="str">
        <f>'Stat Backbone'!$A38</f>
        <v>CJ</v>
      </c>
      <c r="O9" s="58">
        <f>'Stat Backbone'!$B38</f>
        <v>1008</v>
      </c>
      <c r="P9" s="13">
        <f>'Stat Backbone'!$D38</f>
        <v>6</v>
      </c>
      <c r="Q9" s="10"/>
      <c r="R9" s="11" t="str">
        <f>'Stat Backbone'!$F38</f>
        <v>RR</v>
      </c>
      <c r="S9" s="58">
        <f>'Stat Backbone'!$G38</f>
        <v>173</v>
      </c>
      <c r="T9" s="13">
        <f>'Stat Backbone'!$I38</f>
        <v>6</v>
      </c>
      <c r="U9" s="10"/>
      <c r="V9" s="11" t="str">
        <f>'Stat Backbone'!$O$22</f>
        <v>ROR</v>
      </c>
      <c r="W9" s="13">
        <f>'Stat Backbone'!$P$22</f>
        <v>29</v>
      </c>
    </row>
    <row r="10" spans="2:23" x14ac:dyDescent="0.2">
      <c r="B10" s="11" t="str">
        <f>'Stat Backbone'!$A53</f>
        <v>WB</v>
      </c>
      <c r="C10" s="12">
        <f>'Stat Backbone'!$B53</f>
        <v>0.25069999999999998</v>
      </c>
      <c r="D10" s="13">
        <f>'Stat Backbone'!$D53</f>
        <v>5</v>
      </c>
      <c r="E10" s="10"/>
      <c r="F10" s="11" t="str">
        <f>'Stat Backbone'!$A25</f>
        <v>HP</v>
      </c>
      <c r="G10" s="58">
        <f>'Stat Backbone'!$B25</f>
        <v>995</v>
      </c>
      <c r="H10" s="13">
        <f>'Stat Backbone'!$D25</f>
        <v>5</v>
      </c>
      <c r="I10" s="10"/>
      <c r="J10" s="11" t="str">
        <f>'Stat Backbone'!$F25</f>
        <v>CJ</v>
      </c>
      <c r="K10" s="58">
        <f>'Stat Backbone'!$G25</f>
        <v>286</v>
      </c>
      <c r="L10" s="13">
        <f>'Stat Backbone'!$I25</f>
        <v>5</v>
      </c>
      <c r="M10" s="10"/>
      <c r="N10" s="11" t="str">
        <f>'Stat Backbone'!$A39</f>
        <v>HP</v>
      </c>
      <c r="O10" s="58">
        <f>'Stat Backbone'!$B39</f>
        <v>998</v>
      </c>
      <c r="P10" s="13">
        <f>'Stat Backbone'!$D39</f>
        <v>5</v>
      </c>
      <c r="Q10" s="10"/>
      <c r="R10" s="11" t="str">
        <f>'Stat Backbone'!$F39</f>
        <v>SOE</v>
      </c>
      <c r="S10" s="58">
        <f>'Stat Backbone'!$G39</f>
        <v>172</v>
      </c>
      <c r="T10" s="13">
        <f>'Stat Backbone'!$I39</f>
        <v>5</v>
      </c>
      <c r="U10" s="10"/>
      <c r="V10" s="11" t="str">
        <f>'Stat Backbone'!$O$23</f>
        <v>CAN</v>
      </c>
      <c r="W10" s="13">
        <f>'Stat Backbone'!$P$23</f>
        <v>23</v>
      </c>
    </row>
    <row r="11" spans="2:23" x14ac:dyDescent="0.2">
      <c r="B11" s="11" t="str">
        <f>'Stat Backbone'!$A54</f>
        <v>IM</v>
      </c>
      <c r="C11" s="12">
        <f>'Stat Backbone'!$B54</f>
        <v>0.2485</v>
      </c>
      <c r="D11" s="13">
        <f>'Stat Backbone'!$D54</f>
        <v>4</v>
      </c>
      <c r="E11" s="10"/>
      <c r="F11" s="11" t="str">
        <f>'Stat Backbone'!$A26</f>
        <v>IM</v>
      </c>
      <c r="G11" s="58">
        <f>'Stat Backbone'!$B26</f>
        <v>990</v>
      </c>
      <c r="H11" s="13">
        <f>'Stat Backbone'!$D26</f>
        <v>4</v>
      </c>
      <c r="I11" s="10"/>
      <c r="J11" s="11" t="str">
        <f>'Stat Backbone'!$F26</f>
        <v>CAN</v>
      </c>
      <c r="K11" s="58">
        <f>'Stat Backbone'!$G26</f>
        <v>275</v>
      </c>
      <c r="L11" s="13">
        <f>'Stat Backbone'!$I26</f>
        <v>4</v>
      </c>
      <c r="M11" s="10"/>
      <c r="N11" s="11" t="str">
        <f>'Stat Backbone'!$A40</f>
        <v>RR</v>
      </c>
      <c r="O11" s="58">
        <f>'Stat Backbone'!$B40</f>
        <v>957</v>
      </c>
      <c r="P11" s="13">
        <f>'Stat Backbone'!$D40</f>
        <v>4</v>
      </c>
      <c r="Q11" s="10"/>
      <c r="R11" s="11" t="str">
        <f>'Stat Backbone'!$F40</f>
        <v>WB</v>
      </c>
      <c r="S11" s="58">
        <f>'Stat Backbone'!$G40</f>
        <v>170</v>
      </c>
      <c r="T11" s="13">
        <f>'Stat Backbone'!$I40</f>
        <v>3.5</v>
      </c>
      <c r="U11" s="10"/>
      <c r="V11" s="11" t="str">
        <f>'Stat Backbone'!$O$24</f>
        <v>CJ</v>
      </c>
      <c r="W11" s="13">
        <f>'Stat Backbone'!$P$24</f>
        <v>22</v>
      </c>
    </row>
    <row r="12" spans="2:23" x14ac:dyDescent="0.2">
      <c r="B12" s="11" t="str">
        <f>'Stat Backbone'!$A55</f>
        <v>TBD</v>
      </c>
      <c r="C12" s="12">
        <f>'Stat Backbone'!$B55</f>
        <v>0.24759999999999999</v>
      </c>
      <c r="D12" s="13">
        <f>'Stat Backbone'!$D55</f>
        <v>3</v>
      </c>
      <c r="E12" s="10"/>
      <c r="F12" s="11" t="str">
        <f>'Stat Backbone'!$A27</f>
        <v>TBD</v>
      </c>
      <c r="G12" s="58">
        <f>'Stat Backbone'!$B27</f>
        <v>985</v>
      </c>
      <c r="H12" s="13">
        <f>'Stat Backbone'!$D27</f>
        <v>3</v>
      </c>
      <c r="I12" s="10"/>
      <c r="J12" s="11" t="str">
        <f>'Stat Backbone'!$F27</f>
        <v>ACL</v>
      </c>
      <c r="K12" s="58">
        <f>'Stat Backbone'!$G27</f>
        <v>273</v>
      </c>
      <c r="L12" s="13">
        <f>'Stat Backbone'!$I27</f>
        <v>3</v>
      </c>
      <c r="M12" s="10"/>
      <c r="N12" s="11" t="str">
        <f>'Stat Backbone'!$A41</f>
        <v>CAN</v>
      </c>
      <c r="O12" s="58">
        <f>'Stat Backbone'!$B41</f>
        <v>952</v>
      </c>
      <c r="P12" s="13">
        <f>'Stat Backbone'!$D41</f>
        <v>3</v>
      </c>
      <c r="Q12" s="10"/>
      <c r="R12" s="11" t="str">
        <f>'Stat Backbone'!$F41</f>
        <v>TBD</v>
      </c>
      <c r="S12" s="58">
        <f>'Stat Backbone'!$G41</f>
        <v>170</v>
      </c>
      <c r="T12" s="13">
        <f>'Stat Backbone'!$I41</f>
        <v>3.5</v>
      </c>
      <c r="U12" s="10"/>
      <c r="V12" s="11" t="str">
        <f>'Stat Backbone'!$O$25</f>
        <v>ACL</v>
      </c>
      <c r="W12" s="13">
        <f>'Stat Backbone'!$P$25</f>
        <v>18.5</v>
      </c>
    </row>
    <row r="13" spans="2:23" x14ac:dyDescent="0.2">
      <c r="B13" s="11" t="str">
        <f>'Stat Backbone'!$A56</f>
        <v>CAN</v>
      </c>
      <c r="C13" s="12">
        <f>'Stat Backbone'!$B56</f>
        <v>0.24629999999999999</v>
      </c>
      <c r="D13" s="13">
        <f>'Stat Backbone'!$D56</f>
        <v>2</v>
      </c>
      <c r="E13" s="10"/>
      <c r="F13" s="11" t="str">
        <f>'Stat Backbone'!$A28</f>
        <v>DD</v>
      </c>
      <c r="G13" s="58">
        <f>'Stat Backbone'!$B28</f>
        <v>982</v>
      </c>
      <c r="H13" s="13">
        <f>'Stat Backbone'!$D28</f>
        <v>2</v>
      </c>
      <c r="I13" s="10"/>
      <c r="J13" s="11" t="str">
        <f>'Stat Backbone'!$F28</f>
        <v>RR</v>
      </c>
      <c r="K13" s="58">
        <f>'Stat Backbone'!$G28</f>
        <v>265</v>
      </c>
      <c r="L13" s="13">
        <f>'Stat Backbone'!$I28</f>
        <v>2</v>
      </c>
      <c r="M13" s="10"/>
      <c r="N13" s="11" t="str">
        <f>'Stat Backbone'!$A42</f>
        <v>TBD</v>
      </c>
      <c r="O13" s="58">
        <f>'Stat Backbone'!$B42</f>
        <v>950</v>
      </c>
      <c r="P13" s="13">
        <f>'Stat Backbone'!$D42</f>
        <v>2</v>
      </c>
      <c r="Q13" s="10"/>
      <c r="R13" s="11" t="str">
        <f>'Stat Backbone'!$F42</f>
        <v>DD</v>
      </c>
      <c r="S13" s="58">
        <f>'Stat Backbone'!$G42</f>
        <v>165</v>
      </c>
      <c r="T13" s="13">
        <f>'Stat Backbone'!$I42</f>
        <v>2</v>
      </c>
      <c r="U13" s="10"/>
      <c r="V13" s="11" t="str">
        <f>'Stat Backbone'!$O$26</f>
        <v>HP</v>
      </c>
      <c r="W13" s="13">
        <f>'Stat Backbone'!$P$26</f>
        <v>18</v>
      </c>
    </row>
    <row r="14" spans="2:23" x14ac:dyDescent="0.2">
      <c r="B14" s="11" t="str">
        <f>'Stat Backbone'!$A57</f>
        <v>ACL</v>
      </c>
      <c r="C14" s="12">
        <f>'Stat Backbone'!$B57</f>
        <v>0.24429999999999999</v>
      </c>
      <c r="D14" s="13">
        <f>'Stat Backbone'!$D57</f>
        <v>1</v>
      </c>
      <c r="E14" s="10"/>
      <c r="F14" s="11" t="str">
        <f>'Stat Backbone'!$A29</f>
        <v>TC</v>
      </c>
      <c r="G14" s="58">
        <f>'Stat Backbone'!$B29</f>
        <v>978</v>
      </c>
      <c r="H14" s="13">
        <f>'Stat Backbone'!$D29</f>
        <v>1</v>
      </c>
      <c r="I14" s="10"/>
      <c r="J14" s="11" t="str">
        <f>'Stat Backbone'!$F29</f>
        <v>HP</v>
      </c>
      <c r="K14" s="58">
        <f>'Stat Backbone'!$G29</f>
        <v>248</v>
      </c>
      <c r="L14" s="13">
        <f>'Stat Backbone'!$I29</f>
        <v>1</v>
      </c>
      <c r="M14" s="10"/>
      <c r="N14" s="11" t="str">
        <f>'Stat Backbone'!$A43</f>
        <v>ACL</v>
      </c>
      <c r="O14" s="58">
        <f>'Stat Backbone'!$B43</f>
        <v>923</v>
      </c>
      <c r="P14" s="13">
        <f>'Stat Backbone'!$D43</f>
        <v>0.5</v>
      </c>
      <c r="Q14" s="10"/>
      <c r="R14" s="11" t="str">
        <f>'Stat Backbone'!$F43</f>
        <v>HP</v>
      </c>
      <c r="S14" s="58">
        <f>'Stat Backbone'!$G43</f>
        <v>117</v>
      </c>
      <c r="T14" s="13">
        <f>'Stat Backbone'!$I43</f>
        <v>1</v>
      </c>
      <c r="U14" s="10"/>
      <c r="V14" s="11" t="str">
        <f>'Stat Backbone'!$O$27</f>
        <v>TBD</v>
      </c>
      <c r="W14" s="13">
        <f>'Stat Backbone'!$P$27</f>
        <v>17.5</v>
      </c>
    </row>
    <row r="15" spans="2:23" x14ac:dyDescent="0.2">
      <c r="B15" s="11" t="str">
        <f>'Stat Backbone'!$A58</f>
        <v>CJ</v>
      </c>
      <c r="C15" s="12">
        <f>'Stat Backbone'!$B58</f>
        <v>0.23799999999999999</v>
      </c>
      <c r="D15" s="13">
        <f>'Stat Backbone'!$D58</f>
        <v>0</v>
      </c>
      <c r="E15" s="10"/>
      <c r="F15" s="11" t="str">
        <f>'Stat Backbone'!$A30</f>
        <v>CJ</v>
      </c>
      <c r="G15" s="58">
        <f>'Stat Backbone'!$B30</f>
        <v>941</v>
      </c>
      <c r="H15" s="13">
        <f>'Stat Backbone'!$D30</f>
        <v>0</v>
      </c>
      <c r="I15" s="10"/>
      <c r="J15" s="11" t="str">
        <f>'Stat Backbone'!$F30</f>
        <v>DD</v>
      </c>
      <c r="K15" s="58">
        <f>'Stat Backbone'!$G30</f>
        <v>238</v>
      </c>
      <c r="L15" s="13">
        <f>'Stat Backbone'!$I30</f>
        <v>0</v>
      </c>
      <c r="M15" s="10"/>
      <c r="N15" s="11" t="str">
        <f>'Stat Backbone'!$A44</f>
        <v>DD</v>
      </c>
      <c r="O15" s="58">
        <f>'Stat Backbone'!$B44</f>
        <v>923</v>
      </c>
      <c r="P15" s="13">
        <f>'Stat Backbone'!$D44</f>
        <v>0.5</v>
      </c>
      <c r="Q15" s="10"/>
      <c r="R15" s="11" t="str">
        <f>'Stat Backbone'!$F44</f>
        <v>TC</v>
      </c>
      <c r="S15" s="58">
        <f>'Stat Backbone'!$G44</f>
        <v>115</v>
      </c>
      <c r="T15" s="13">
        <f>'Stat Backbone'!$I44</f>
        <v>0</v>
      </c>
      <c r="U15" s="10"/>
      <c r="V15" s="11" t="str">
        <f>'Stat Backbone'!$O$28</f>
        <v>DD</v>
      </c>
      <c r="W15" s="13">
        <f>'Stat Backbone'!$P$28</f>
        <v>13.5</v>
      </c>
    </row>
    <row r="16" spans="2:23" x14ac:dyDescent="0.2">
      <c r="B16" s="26"/>
      <c r="C16" s="27"/>
      <c r="D16" s="2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2:23" x14ac:dyDescent="0.2">
      <c r="B17" s="143" t="s">
        <v>32</v>
      </c>
      <c r="C17" s="144"/>
      <c r="D17" s="145"/>
      <c r="E17" s="10"/>
      <c r="F17" s="7" t="s">
        <v>33</v>
      </c>
      <c r="G17" s="8"/>
      <c r="H17" s="9"/>
      <c r="I17" s="10"/>
      <c r="J17" s="7" t="s">
        <v>34</v>
      </c>
      <c r="K17" s="8"/>
      <c r="L17" s="9"/>
      <c r="M17" s="10"/>
      <c r="N17" s="7" t="s">
        <v>35</v>
      </c>
      <c r="O17" s="8"/>
      <c r="P17" s="9"/>
      <c r="Q17" s="10"/>
      <c r="R17" s="7" t="s">
        <v>36</v>
      </c>
      <c r="S17" s="8"/>
      <c r="T17" s="9"/>
      <c r="U17" s="10"/>
      <c r="V17" s="7" t="s">
        <v>37</v>
      </c>
      <c r="W17" s="9"/>
    </row>
    <row r="18" spans="2:23" x14ac:dyDescent="0.2">
      <c r="B18" s="11" t="str">
        <f>'Stat Backbone'!$F47</f>
        <v>TC</v>
      </c>
      <c r="C18" s="58">
        <f>'Stat Backbone'!$G47</f>
        <v>100</v>
      </c>
      <c r="D18" s="13">
        <f>'Stat Backbone'!$I47</f>
        <v>11</v>
      </c>
      <c r="E18" s="10"/>
      <c r="F18" s="11" t="str">
        <f>'Stat Backbone'!$A61</f>
        <v>SOE</v>
      </c>
      <c r="G18" s="58">
        <f>'Stat Backbone'!$B61</f>
        <v>75</v>
      </c>
      <c r="H18" s="13">
        <f>'Stat Backbone'!$D61</f>
        <v>10.5</v>
      </c>
      <c r="I18" s="10"/>
      <c r="J18" s="11" t="str">
        <f>'Stat Backbone'!$F75</f>
        <v>WB</v>
      </c>
      <c r="K18" s="58">
        <f>'Stat Backbone'!$G75</f>
        <v>1513</v>
      </c>
      <c r="L18" s="13">
        <f>'Stat Backbone'!$I75</f>
        <v>11</v>
      </c>
      <c r="M18" s="10"/>
      <c r="N18" s="11" t="str">
        <f>'Stat Backbone'!$F61</f>
        <v>SOE</v>
      </c>
      <c r="O18" s="14">
        <f>'Stat Backbone'!$G61</f>
        <v>3.468</v>
      </c>
      <c r="P18" s="13">
        <f>'Stat Backbone'!$I61</f>
        <v>11</v>
      </c>
      <c r="Q18" s="10"/>
      <c r="R18" s="11" t="str">
        <f>'Stat Backbone'!$A75</f>
        <v>TBD</v>
      </c>
      <c r="S18" s="14">
        <f>'Stat Backbone'!$B75</f>
        <v>1.1385000000000001</v>
      </c>
      <c r="T18" s="13">
        <f>'Stat Backbone'!$D75</f>
        <v>11</v>
      </c>
      <c r="U18" s="10"/>
      <c r="V18" s="11" t="str">
        <f>'Stat Backbone'!$O$31</f>
        <v>SOE</v>
      </c>
      <c r="W18" s="13">
        <f>'Stat Backbone'!$P$31</f>
        <v>43</v>
      </c>
    </row>
    <row r="19" spans="2:23" x14ac:dyDescent="0.2">
      <c r="B19" s="11" t="str">
        <f>'Stat Backbone'!$F48</f>
        <v>RR</v>
      </c>
      <c r="C19" s="58">
        <f>'Stat Backbone'!$G48</f>
        <v>98</v>
      </c>
      <c r="D19" s="13">
        <f>'Stat Backbone'!$I48</f>
        <v>10</v>
      </c>
      <c r="E19" s="10"/>
      <c r="F19" s="11" t="str">
        <f>'Stat Backbone'!$A62</f>
        <v>RR</v>
      </c>
      <c r="G19" s="58">
        <f>'Stat Backbone'!$B62</f>
        <v>75</v>
      </c>
      <c r="H19" s="13">
        <f>'Stat Backbone'!$D62</f>
        <v>10.5</v>
      </c>
      <c r="I19" s="10"/>
      <c r="J19" s="11" t="str">
        <f>'Stat Backbone'!$F76</f>
        <v>RR</v>
      </c>
      <c r="K19" s="58">
        <f>'Stat Backbone'!$G76</f>
        <v>1453</v>
      </c>
      <c r="L19" s="13">
        <f>'Stat Backbone'!$I76</f>
        <v>10</v>
      </c>
      <c r="M19" s="10"/>
      <c r="N19" s="11" t="str">
        <f>'Stat Backbone'!$F62</f>
        <v>WB</v>
      </c>
      <c r="O19" s="14">
        <f>'Stat Backbone'!$G62</f>
        <v>3.4780000000000002</v>
      </c>
      <c r="P19" s="13">
        <f>'Stat Backbone'!$I62</f>
        <v>10</v>
      </c>
      <c r="Q19" s="10"/>
      <c r="R19" s="11" t="str">
        <f>'Stat Backbone'!$A76</f>
        <v>WB</v>
      </c>
      <c r="S19" s="14">
        <f>'Stat Backbone'!$B76</f>
        <v>1.1493</v>
      </c>
      <c r="T19" s="13">
        <f>'Stat Backbone'!$D76</f>
        <v>10</v>
      </c>
      <c r="U19" s="10"/>
      <c r="V19" s="11" t="str">
        <f>'Stat Backbone'!$O$32</f>
        <v>WB</v>
      </c>
      <c r="W19" s="13">
        <f>'Stat Backbone'!$P$32</f>
        <v>43</v>
      </c>
    </row>
    <row r="20" spans="2:23" x14ac:dyDescent="0.2">
      <c r="B20" s="11" t="str">
        <f>'Stat Backbone'!$F49</f>
        <v>NS</v>
      </c>
      <c r="C20" s="58">
        <f>'Stat Backbone'!$G49</f>
        <v>93</v>
      </c>
      <c r="D20" s="13">
        <f>'Stat Backbone'!$I49</f>
        <v>9</v>
      </c>
      <c r="E20" s="10"/>
      <c r="F20" s="11" t="str">
        <f>'Stat Backbone'!$A63</f>
        <v>DD</v>
      </c>
      <c r="G20" s="58">
        <f>'Stat Backbone'!$B63</f>
        <v>74</v>
      </c>
      <c r="H20" s="13">
        <f>'Stat Backbone'!$D63</f>
        <v>9</v>
      </c>
      <c r="I20" s="10"/>
      <c r="J20" s="11" t="str">
        <f>'Stat Backbone'!$F77</f>
        <v>TBD</v>
      </c>
      <c r="K20" s="58">
        <f>'Stat Backbone'!$G77</f>
        <v>1433</v>
      </c>
      <c r="L20" s="13">
        <f>'Stat Backbone'!$I77</f>
        <v>9</v>
      </c>
      <c r="M20" s="10"/>
      <c r="N20" s="11" t="str">
        <f>'Stat Backbone'!$F63</f>
        <v>IM</v>
      </c>
      <c r="O20" s="14">
        <f>'Stat Backbone'!$G63</f>
        <v>3.5819999999999999</v>
      </c>
      <c r="P20" s="13">
        <f>'Stat Backbone'!$I63</f>
        <v>9</v>
      </c>
      <c r="Q20" s="10"/>
      <c r="R20" s="11" t="str">
        <f>'Stat Backbone'!$A77</f>
        <v>ACL</v>
      </c>
      <c r="S20" s="14">
        <f>'Stat Backbone'!$B77</f>
        <v>1.1626000000000001</v>
      </c>
      <c r="T20" s="13">
        <f>'Stat Backbone'!$D77</f>
        <v>9</v>
      </c>
      <c r="U20" s="10"/>
      <c r="V20" s="11" t="str">
        <f>'Stat Backbone'!$O$33</f>
        <v>ROR</v>
      </c>
      <c r="W20" s="13">
        <f>'Stat Backbone'!$P$33</f>
        <v>42.5</v>
      </c>
    </row>
    <row r="21" spans="2:23" x14ac:dyDescent="0.2">
      <c r="B21" s="11" t="str">
        <f>'Stat Backbone'!$F50</f>
        <v>SOE</v>
      </c>
      <c r="C21" s="58">
        <f>'Stat Backbone'!$G50</f>
        <v>91</v>
      </c>
      <c r="D21" s="13">
        <f>'Stat Backbone'!$I50</f>
        <v>7.5</v>
      </c>
      <c r="E21" s="10"/>
      <c r="F21" s="11" t="str">
        <f>'Stat Backbone'!$A64</f>
        <v>IM</v>
      </c>
      <c r="G21" s="58">
        <f>'Stat Backbone'!$B64</f>
        <v>69</v>
      </c>
      <c r="H21" s="13">
        <f>'Stat Backbone'!$D64</f>
        <v>8</v>
      </c>
      <c r="I21" s="10"/>
      <c r="J21" s="11" t="str">
        <f>'Stat Backbone'!$F78</f>
        <v>TC</v>
      </c>
      <c r="K21" s="58">
        <f>'Stat Backbone'!$G78</f>
        <v>1429</v>
      </c>
      <c r="L21" s="13">
        <f>'Stat Backbone'!$I78</f>
        <v>8</v>
      </c>
      <c r="M21" s="10"/>
      <c r="N21" s="11" t="str">
        <f>'Stat Backbone'!$F64</f>
        <v>TBD</v>
      </c>
      <c r="O21" s="14">
        <f>'Stat Backbone'!$G64</f>
        <v>3.62</v>
      </c>
      <c r="P21" s="13">
        <f>'Stat Backbone'!$I64</f>
        <v>8</v>
      </c>
      <c r="Q21" s="10"/>
      <c r="R21" s="11" t="str">
        <f>'Stat Backbone'!$A78</f>
        <v>IM</v>
      </c>
      <c r="S21" s="14">
        <f>'Stat Backbone'!$B78</f>
        <v>1.1722999999999999</v>
      </c>
      <c r="T21" s="13">
        <f>'Stat Backbone'!$D78</f>
        <v>8</v>
      </c>
      <c r="U21" s="10"/>
      <c r="V21" s="11" t="str">
        <f>'Stat Backbone'!$O$34</f>
        <v>TBD</v>
      </c>
      <c r="W21" s="13">
        <f>'Stat Backbone'!$P$34</f>
        <v>32</v>
      </c>
    </row>
    <row r="22" spans="2:23" x14ac:dyDescent="0.2">
      <c r="B22" s="11" t="str">
        <f>'Stat Backbone'!$F51</f>
        <v>WB</v>
      </c>
      <c r="C22" s="58">
        <f>'Stat Backbone'!$G51</f>
        <v>91</v>
      </c>
      <c r="D22" s="13">
        <f>'Stat Backbone'!$I51</f>
        <v>7.5</v>
      </c>
      <c r="E22" s="10"/>
      <c r="F22" s="11" t="str">
        <f>'Stat Backbone'!$A65</f>
        <v>ACL</v>
      </c>
      <c r="G22" s="58">
        <f>'Stat Backbone'!$B65</f>
        <v>66</v>
      </c>
      <c r="H22" s="13">
        <f>'Stat Backbone'!$D65</f>
        <v>7</v>
      </c>
      <c r="I22" s="10"/>
      <c r="J22" s="11" t="str">
        <f>'Stat Backbone'!$F79</f>
        <v>SOE</v>
      </c>
      <c r="K22" s="58">
        <f>'Stat Backbone'!$G79</f>
        <v>1371</v>
      </c>
      <c r="L22" s="13">
        <f>'Stat Backbone'!$I79</f>
        <v>7</v>
      </c>
      <c r="M22" s="10"/>
      <c r="N22" s="11" t="str">
        <f>'Stat Backbone'!$F65</f>
        <v>ACL</v>
      </c>
      <c r="O22" s="14">
        <f>'Stat Backbone'!$G65</f>
        <v>3.706</v>
      </c>
      <c r="P22" s="13">
        <f>'Stat Backbone'!$I65</f>
        <v>7</v>
      </c>
      <c r="Q22" s="10"/>
      <c r="R22" s="11" t="str">
        <f>'Stat Backbone'!$A79</f>
        <v>SOE</v>
      </c>
      <c r="S22" s="14">
        <f>'Stat Backbone'!$B79</f>
        <v>1.1754</v>
      </c>
      <c r="T22" s="13">
        <f>'Stat Backbone'!$D79</f>
        <v>7</v>
      </c>
      <c r="U22" s="10"/>
      <c r="V22" s="11" t="str">
        <f>'Stat Backbone'!$O$35</f>
        <v>IM</v>
      </c>
      <c r="W22" s="13">
        <f>'Stat Backbone'!$P$35</f>
        <v>31</v>
      </c>
    </row>
    <row r="23" spans="2:23" x14ac:dyDescent="0.2">
      <c r="B23" s="11" t="str">
        <f>'Stat Backbone'!$F52</f>
        <v>HP</v>
      </c>
      <c r="C23" s="58">
        <f>'Stat Backbone'!$G52</f>
        <v>89</v>
      </c>
      <c r="D23" s="13">
        <f>'Stat Backbone'!$I52</f>
        <v>6</v>
      </c>
      <c r="E23" s="10"/>
      <c r="F23" s="11" t="str">
        <f>'Stat Backbone'!$A66</f>
        <v>CAN</v>
      </c>
      <c r="G23" s="58">
        <f>'Stat Backbone'!$B66</f>
        <v>61</v>
      </c>
      <c r="H23" s="13">
        <f>'Stat Backbone'!$D66</f>
        <v>6</v>
      </c>
      <c r="I23" s="10"/>
      <c r="J23" s="11" t="str">
        <f>'Stat Backbone'!$F80</f>
        <v>CAN</v>
      </c>
      <c r="K23" s="58">
        <f>'Stat Backbone'!$G80</f>
        <v>1344</v>
      </c>
      <c r="L23" s="13">
        <f>'Stat Backbone'!$I80</f>
        <v>6</v>
      </c>
      <c r="M23" s="10"/>
      <c r="N23" s="11" t="str">
        <f>'Stat Backbone'!$F66</f>
        <v>RR</v>
      </c>
      <c r="O23" s="14">
        <f>'Stat Backbone'!$G66</f>
        <v>3.7829999999999999</v>
      </c>
      <c r="P23" s="13">
        <f>'Stat Backbone'!$I66</f>
        <v>6</v>
      </c>
      <c r="Q23" s="10"/>
      <c r="R23" s="11" t="str">
        <f>'Stat Backbone'!$A80</f>
        <v>RR</v>
      </c>
      <c r="S23" s="14">
        <f>'Stat Backbone'!$B80</f>
        <v>1.1789000000000001</v>
      </c>
      <c r="T23" s="13">
        <f>'Stat Backbone'!$D80</f>
        <v>6</v>
      </c>
      <c r="U23" s="10"/>
      <c r="V23" s="11" t="str">
        <f>'Stat Backbone'!$O$36</f>
        <v>ACL</v>
      </c>
      <c r="W23" s="13">
        <f>'Stat Backbone'!$P$36</f>
        <v>29</v>
      </c>
    </row>
    <row r="24" spans="2:23" x14ac:dyDescent="0.2">
      <c r="B24" s="11" t="str">
        <f>'Stat Backbone'!$F53</f>
        <v>IM</v>
      </c>
      <c r="C24" s="58">
        <f>'Stat Backbone'!$G53</f>
        <v>88</v>
      </c>
      <c r="D24" s="13">
        <f>'Stat Backbone'!$I53</f>
        <v>5</v>
      </c>
      <c r="E24" s="10"/>
      <c r="F24" s="11" t="str">
        <f>'Stat Backbone'!$A67</f>
        <v>NS</v>
      </c>
      <c r="G24" s="58">
        <f>'Stat Backbone'!$B67</f>
        <v>57</v>
      </c>
      <c r="H24" s="13">
        <f>'Stat Backbone'!$D67</f>
        <v>4.5</v>
      </c>
      <c r="I24" s="10"/>
      <c r="J24" s="11" t="str">
        <f>'Stat Backbone'!$F81</f>
        <v>ACL</v>
      </c>
      <c r="K24" s="58">
        <f>'Stat Backbone'!$G81</f>
        <v>1336</v>
      </c>
      <c r="L24" s="13">
        <f>'Stat Backbone'!$I81</f>
        <v>5</v>
      </c>
      <c r="M24" s="10"/>
      <c r="N24" s="11" t="str">
        <f>'Stat Backbone'!$F67</f>
        <v>CAN</v>
      </c>
      <c r="O24" s="14">
        <f>'Stat Backbone'!$G67</f>
        <v>3.8140000000000001</v>
      </c>
      <c r="P24" s="13">
        <f>'Stat Backbone'!$I67</f>
        <v>5</v>
      </c>
      <c r="Q24" s="10"/>
      <c r="R24" s="11" t="str">
        <f>'Stat Backbone'!$A81</f>
        <v>DD</v>
      </c>
      <c r="S24" s="14">
        <f>'Stat Backbone'!$B81</f>
        <v>1.1876</v>
      </c>
      <c r="T24" s="13">
        <f>'Stat Backbone'!$D81</f>
        <v>5</v>
      </c>
      <c r="U24" s="10"/>
      <c r="V24" s="11" t="str">
        <f>'Stat Backbone'!$O$37</f>
        <v>TC</v>
      </c>
      <c r="W24" s="13">
        <f>'Stat Backbone'!$P$37</f>
        <v>27</v>
      </c>
    </row>
    <row r="25" spans="2:23" x14ac:dyDescent="0.2">
      <c r="B25" s="11" t="str">
        <f>'Stat Backbone'!$F54</f>
        <v>CJ</v>
      </c>
      <c r="C25" s="58">
        <f>'Stat Backbone'!$G54</f>
        <v>82</v>
      </c>
      <c r="D25" s="13">
        <f>'Stat Backbone'!$I54</f>
        <v>3.5</v>
      </c>
      <c r="E25" s="10"/>
      <c r="F25" s="11" t="str">
        <f>'Stat Backbone'!$A68</f>
        <v>WB</v>
      </c>
      <c r="G25" s="58">
        <f>'Stat Backbone'!$B68</f>
        <v>57</v>
      </c>
      <c r="H25" s="13">
        <f>'Stat Backbone'!$D68</f>
        <v>4.5</v>
      </c>
      <c r="I25" s="10"/>
      <c r="J25" s="11" t="str">
        <f>'Stat Backbone'!$F82</f>
        <v>CJ</v>
      </c>
      <c r="K25" s="58">
        <f>'Stat Backbone'!$G82</f>
        <v>1308</v>
      </c>
      <c r="L25" s="13">
        <f>'Stat Backbone'!$I82</f>
        <v>4</v>
      </c>
      <c r="M25" s="10"/>
      <c r="N25" s="11" t="str">
        <f>'Stat Backbone'!$F68</f>
        <v>TC</v>
      </c>
      <c r="O25" s="14">
        <f>'Stat Backbone'!$G68</f>
        <v>3.8279999999999998</v>
      </c>
      <c r="P25" s="13">
        <f>'Stat Backbone'!$I68</f>
        <v>4</v>
      </c>
      <c r="Q25" s="10"/>
      <c r="R25" s="11" t="str">
        <f>'Stat Backbone'!$A82</f>
        <v>CAN</v>
      </c>
      <c r="S25" s="14">
        <f>'Stat Backbone'!$B82</f>
        <v>1.1934</v>
      </c>
      <c r="T25" s="13">
        <f>'Stat Backbone'!$D82</f>
        <v>4</v>
      </c>
      <c r="U25" s="10"/>
      <c r="V25" s="11" t="str">
        <f>'Stat Backbone'!$O$38</f>
        <v>CAN</v>
      </c>
      <c r="W25" s="13">
        <f>'Stat Backbone'!$P$38</f>
        <v>21</v>
      </c>
    </row>
    <row r="26" spans="2:23" x14ac:dyDescent="0.2">
      <c r="B26" s="11" t="str">
        <f>'Stat Backbone'!$F55</f>
        <v>DD</v>
      </c>
      <c r="C26" s="58">
        <f>'Stat Backbone'!$G55</f>
        <v>82</v>
      </c>
      <c r="D26" s="13">
        <f>'Stat Backbone'!$I55</f>
        <v>3.5</v>
      </c>
      <c r="E26" s="10"/>
      <c r="F26" s="11" t="str">
        <f>'Stat Backbone'!$A69</f>
        <v>HP</v>
      </c>
      <c r="G26" s="58">
        <f>'Stat Backbone'!$B69</f>
        <v>40</v>
      </c>
      <c r="H26" s="13">
        <f>'Stat Backbone'!$D69</f>
        <v>3</v>
      </c>
      <c r="I26" s="10"/>
      <c r="J26" s="11" t="str">
        <f>'Stat Backbone'!$F83</f>
        <v>NS</v>
      </c>
      <c r="K26" s="58">
        <f>'Stat Backbone'!$G83</f>
        <v>1301</v>
      </c>
      <c r="L26" s="13">
        <f>'Stat Backbone'!$I83</f>
        <v>3</v>
      </c>
      <c r="M26" s="10"/>
      <c r="N26" s="11" t="str">
        <f>'Stat Backbone'!$F69</f>
        <v>DD</v>
      </c>
      <c r="O26" s="14">
        <f>'Stat Backbone'!$G69</f>
        <v>3.835</v>
      </c>
      <c r="P26" s="13">
        <f>'Stat Backbone'!$I69</f>
        <v>3</v>
      </c>
      <c r="Q26" s="10"/>
      <c r="R26" s="11" t="str">
        <f>'Stat Backbone'!$A83</f>
        <v>TC</v>
      </c>
      <c r="S26" s="14">
        <f>'Stat Backbone'!$B83</f>
        <v>1.2422</v>
      </c>
      <c r="T26" s="13">
        <f>'Stat Backbone'!$D83</f>
        <v>3</v>
      </c>
      <c r="U26" s="10"/>
      <c r="V26" s="11" t="str">
        <f>'Stat Backbone'!$O$39</f>
        <v>DD</v>
      </c>
      <c r="W26" s="13">
        <f>'Stat Backbone'!$P$39</f>
        <v>20.5</v>
      </c>
    </row>
    <row r="27" spans="2:23" x14ac:dyDescent="0.2">
      <c r="B27" s="11" t="str">
        <f>'Stat Backbone'!$F56</f>
        <v>TBD</v>
      </c>
      <c r="C27" s="58">
        <f>'Stat Backbone'!$G56</f>
        <v>81</v>
      </c>
      <c r="D27" s="13">
        <f>'Stat Backbone'!$I56</f>
        <v>2</v>
      </c>
      <c r="E27" s="10"/>
      <c r="F27" s="11" t="str">
        <f>'Stat Backbone'!$A70</f>
        <v>TBD</v>
      </c>
      <c r="G27" s="58">
        <f>'Stat Backbone'!$B70</f>
        <v>39</v>
      </c>
      <c r="H27" s="13">
        <f>'Stat Backbone'!$D70</f>
        <v>2</v>
      </c>
      <c r="I27" s="10"/>
      <c r="J27" s="11" t="str">
        <f>'Stat Backbone'!$F84</f>
        <v>HP</v>
      </c>
      <c r="K27" s="58">
        <f>'Stat Backbone'!$G84</f>
        <v>1263</v>
      </c>
      <c r="L27" s="13">
        <f>'Stat Backbone'!$I84</f>
        <v>2</v>
      </c>
      <c r="M27" s="10"/>
      <c r="N27" s="11" t="str">
        <f>'Stat Backbone'!$F70</f>
        <v>CJ</v>
      </c>
      <c r="O27" s="14">
        <f>'Stat Backbone'!$G70</f>
        <v>4.0140000000000002</v>
      </c>
      <c r="P27" s="13">
        <f>'Stat Backbone'!$I70</f>
        <v>2</v>
      </c>
      <c r="Q27" s="10"/>
      <c r="R27" s="11" t="str">
        <f>'Stat Backbone'!$A84</f>
        <v>NS</v>
      </c>
      <c r="S27" s="14">
        <f>'Stat Backbone'!$B84</f>
        <v>1.2485999999999999</v>
      </c>
      <c r="T27" s="13">
        <f>'Stat Backbone'!$D84</f>
        <v>2</v>
      </c>
      <c r="U27" s="10"/>
      <c r="V27" s="11" t="str">
        <f>'Stat Backbone'!$O$40</f>
        <v>NS</v>
      </c>
      <c r="W27" s="13">
        <f>'Stat Backbone'!$P$40</f>
        <v>18.5</v>
      </c>
    </row>
    <row r="28" spans="2:23" x14ac:dyDescent="0.2">
      <c r="B28" s="11" t="str">
        <f>'Stat Backbone'!$F57</f>
        <v>ACL</v>
      </c>
      <c r="C28" s="58">
        <f>'Stat Backbone'!$G57</f>
        <v>80</v>
      </c>
      <c r="D28" s="13">
        <f>'Stat Backbone'!$I57</f>
        <v>1</v>
      </c>
      <c r="E28" s="10"/>
      <c r="F28" s="11" t="str">
        <f>'Stat Backbone'!$A71</f>
        <v>TC</v>
      </c>
      <c r="G28" s="58">
        <f>'Stat Backbone'!$B71</f>
        <v>22</v>
      </c>
      <c r="H28" s="13">
        <f>'Stat Backbone'!$D71</f>
        <v>1</v>
      </c>
      <c r="I28" s="10"/>
      <c r="J28" s="11" t="str">
        <f>'Stat Backbone'!$F85</f>
        <v>IM</v>
      </c>
      <c r="K28" s="58">
        <f>'Stat Backbone'!$G85</f>
        <v>1251</v>
      </c>
      <c r="L28" s="13">
        <f>'Stat Backbone'!$I85</f>
        <v>1</v>
      </c>
      <c r="M28" s="10"/>
      <c r="N28" s="11" t="str">
        <f>'Stat Backbone'!$F71</f>
        <v>HP</v>
      </c>
      <c r="O28" s="14">
        <f>'Stat Backbone'!$G71</f>
        <v>4.0389999999999997</v>
      </c>
      <c r="P28" s="13">
        <f>'Stat Backbone'!$I71</f>
        <v>1</v>
      </c>
      <c r="Q28" s="10"/>
      <c r="R28" s="11" t="str">
        <f>'Stat Backbone'!$A85</f>
        <v>HP</v>
      </c>
      <c r="S28" s="14">
        <f>'Stat Backbone'!$B85</f>
        <v>1.2823</v>
      </c>
      <c r="T28" s="13">
        <f>'Stat Backbone'!$D85</f>
        <v>1</v>
      </c>
      <c r="U28" s="10"/>
      <c r="V28" s="11" t="str">
        <f>'Stat Backbone'!$O$41</f>
        <v>HP</v>
      </c>
      <c r="W28" s="13">
        <f>'Stat Backbone'!$P$41</f>
        <v>13</v>
      </c>
    </row>
    <row r="29" spans="2:23" x14ac:dyDescent="0.2">
      <c r="B29" s="11" t="str">
        <f>'Stat Backbone'!$F58</f>
        <v>CAN</v>
      </c>
      <c r="C29" s="58">
        <f>'Stat Backbone'!$G58</f>
        <v>64</v>
      </c>
      <c r="D29" s="13">
        <f>'Stat Backbone'!$I58</f>
        <v>0</v>
      </c>
      <c r="E29" s="10"/>
      <c r="F29" s="11" t="str">
        <f>'Stat Backbone'!$A72</f>
        <v>CJ</v>
      </c>
      <c r="G29" s="58">
        <f>'Stat Backbone'!$B72</f>
        <v>6</v>
      </c>
      <c r="H29" s="13">
        <f>'Stat Backbone'!$D72</f>
        <v>0</v>
      </c>
      <c r="I29" s="10"/>
      <c r="J29" s="11" t="str">
        <f>'Stat Backbone'!$F86</f>
        <v>DD</v>
      </c>
      <c r="K29" s="58">
        <f>'Stat Backbone'!$G86</f>
        <v>1162</v>
      </c>
      <c r="L29" s="13">
        <f>'Stat Backbone'!$I86</f>
        <v>0</v>
      </c>
      <c r="M29" s="10"/>
      <c r="N29" s="11" t="str">
        <f>'Stat Backbone'!$F72</f>
        <v>NS</v>
      </c>
      <c r="O29" s="14">
        <f>'Stat Backbone'!$G72</f>
        <v>4.1079999999999997</v>
      </c>
      <c r="P29" s="13">
        <f>'Stat Backbone'!$I72</f>
        <v>0</v>
      </c>
      <c r="Q29" s="10"/>
      <c r="R29" s="11" t="str">
        <f>'Stat Backbone'!$A86</f>
        <v>CJ</v>
      </c>
      <c r="S29" s="14">
        <f>'Stat Backbone'!$B86</f>
        <v>1.2881</v>
      </c>
      <c r="T29" s="13">
        <f>'Stat Backbone'!$D86</f>
        <v>0</v>
      </c>
      <c r="U29" s="10"/>
      <c r="V29" s="11" t="str">
        <f>'Stat Backbone'!$O$42</f>
        <v>CJ</v>
      </c>
      <c r="W29" s="13">
        <f>'Stat Backbone'!$P$42</f>
        <v>9.5</v>
      </c>
    </row>
    <row r="30" spans="2:23" x14ac:dyDescent="0.2">
      <c r="B30" s="73"/>
      <c r="C30" s="26"/>
      <c r="D30" s="28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2:23" x14ac:dyDescent="0.2">
      <c r="B31" s="16"/>
      <c r="C31" s="16"/>
      <c r="D31" s="16"/>
      <c r="E31" s="16"/>
      <c r="F31" s="16"/>
      <c r="G31" s="17" t="s">
        <v>38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6"/>
      <c r="U31" s="16"/>
      <c r="V31" s="16"/>
      <c r="W31" s="16"/>
    </row>
    <row r="32" spans="2:23" x14ac:dyDescent="0.2">
      <c r="B32" s="16"/>
      <c r="C32" s="16"/>
      <c r="D32" s="16"/>
      <c r="E32" s="16"/>
      <c r="F32" s="16"/>
      <c r="G32" s="16"/>
      <c r="H32" s="16"/>
      <c r="I32" s="18"/>
      <c r="J32" s="16"/>
      <c r="K32" s="16"/>
      <c r="L32" s="19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2:23" x14ac:dyDescent="0.2">
      <c r="B33" s="16"/>
      <c r="C33" s="16"/>
      <c r="D33" s="16"/>
      <c r="E33" s="16"/>
      <c r="F33" s="20">
        <v>1</v>
      </c>
      <c r="G33" s="113" t="str">
        <f>'Stat Backbone'!$A2</f>
        <v>Sons of Elijah Dukes</v>
      </c>
      <c r="H33" s="114"/>
      <c r="I33" s="114"/>
      <c r="J33" s="114"/>
      <c r="K33" s="115">
        <f>'Stat Backbone'!$L2</f>
        <v>80</v>
      </c>
      <c r="L33" s="16"/>
      <c r="M33" s="16"/>
      <c r="N33" s="20">
        <v>7</v>
      </c>
      <c r="O33" s="21" t="str">
        <f>'Stat Backbone'!$A8</f>
        <v>The Bigg Doggs</v>
      </c>
      <c r="P33" s="21"/>
      <c r="Q33" s="21"/>
      <c r="R33" s="21"/>
      <c r="S33" s="22">
        <f>'Stat Backbone'!$L8</f>
        <v>49.5</v>
      </c>
      <c r="T33" s="10"/>
      <c r="U33" s="10"/>
      <c r="V33" s="10"/>
      <c r="W33" s="10"/>
    </row>
    <row r="34" spans="2:23" x14ac:dyDescent="0.2">
      <c r="B34" s="10"/>
      <c r="C34" s="10"/>
      <c r="D34" s="10"/>
      <c r="E34" s="10"/>
      <c r="F34" s="20">
        <v>2</v>
      </c>
      <c r="G34" s="21" t="str">
        <f>'Stat Backbone'!$A3</f>
        <v>Winged Buffalo</v>
      </c>
      <c r="H34" s="21"/>
      <c r="I34" s="21"/>
      <c r="J34" s="21"/>
      <c r="K34" s="23">
        <f>'Stat Backbone'!$L3</f>
        <v>78.5</v>
      </c>
      <c r="L34" s="10"/>
      <c r="M34" s="10"/>
      <c r="N34" s="20">
        <v>8</v>
      </c>
      <c r="O34" s="21" t="str">
        <f>'Stat Backbone'!$A9</f>
        <v>A.C.L.</v>
      </c>
      <c r="P34" s="21"/>
      <c r="Q34" s="21"/>
      <c r="R34" s="21"/>
      <c r="S34" s="22">
        <f>'Stat Backbone'!$L9</f>
        <v>47.5</v>
      </c>
      <c r="T34" s="10"/>
      <c r="U34" s="10"/>
      <c r="V34" s="10"/>
      <c r="W34" s="10"/>
    </row>
    <row r="35" spans="2:23" x14ac:dyDescent="0.2">
      <c r="B35" s="10"/>
      <c r="C35" s="10"/>
      <c r="D35" s="10"/>
      <c r="E35" s="10"/>
      <c r="F35" s="20">
        <v>3</v>
      </c>
      <c r="G35" s="21" t="str">
        <f>'Stat Backbone'!$A4</f>
        <v>Rooster Resurgence</v>
      </c>
      <c r="H35" s="21"/>
      <c r="I35" s="21"/>
      <c r="J35" s="21"/>
      <c r="K35" s="23">
        <f>'Stat Backbone'!$L4</f>
        <v>71.5</v>
      </c>
      <c r="L35" s="10"/>
      <c r="M35" s="10"/>
      <c r="N35" s="20">
        <v>9</v>
      </c>
      <c r="O35" s="21" t="str">
        <f>'Stat Backbone'!$A10</f>
        <v>Cantstandyas</v>
      </c>
      <c r="P35" s="21"/>
      <c r="Q35" s="21"/>
      <c r="R35" s="21"/>
      <c r="S35" s="22">
        <f>'Stat Backbone'!$L10</f>
        <v>44</v>
      </c>
      <c r="T35" s="10"/>
      <c r="U35" s="10"/>
      <c r="V35" s="10"/>
      <c r="W35" s="10"/>
    </row>
    <row r="36" spans="2:23" x14ac:dyDescent="0.2">
      <c r="B36" s="10"/>
      <c r="C36" s="10"/>
      <c r="D36" s="10"/>
      <c r="E36" s="10"/>
      <c r="F36" s="20">
        <v>4</v>
      </c>
      <c r="G36" s="21" t="str">
        <f>'Stat Backbone'!$A5</f>
        <v>Non-Smokers</v>
      </c>
      <c r="H36" s="21"/>
      <c r="I36" s="21"/>
      <c r="J36" s="21"/>
      <c r="K36" s="23">
        <f>'Stat Backbone'!$L5</f>
        <v>67.5</v>
      </c>
      <c r="L36" s="10"/>
      <c r="M36" s="10"/>
      <c r="N36" s="20">
        <v>10</v>
      </c>
      <c r="O36" s="21" t="str">
        <f>'Stat Backbone'!$A11</f>
        <v>Doyle's Dingers</v>
      </c>
      <c r="P36" s="21"/>
      <c r="Q36" s="21"/>
      <c r="R36" s="21"/>
      <c r="S36" s="22">
        <f>'Stat Backbone'!$L11</f>
        <v>34</v>
      </c>
      <c r="T36" s="10"/>
      <c r="U36" s="10"/>
      <c r="V36" s="10"/>
      <c r="W36" s="10"/>
    </row>
    <row r="37" spans="2:23" x14ac:dyDescent="0.2">
      <c r="B37" s="10"/>
      <c r="C37" s="10"/>
      <c r="D37" s="10"/>
      <c r="E37" s="10"/>
      <c r="F37" s="20">
        <v>5</v>
      </c>
      <c r="G37" s="21" t="str">
        <f>'Stat Backbone'!$A6</f>
        <v>Iron Men</v>
      </c>
      <c r="H37" s="21"/>
      <c r="I37" s="21"/>
      <c r="J37" s="21"/>
      <c r="K37" s="23">
        <f>'Stat Backbone'!$L6</f>
        <v>65</v>
      </c>
      <c r="L37" s="10"/>
      <c r="M37" s="10"/>
      <c r="N37" s="20">
        <v>11</v>
      </c>
      <c r="O37" s="21" t="str">
        <f>'Stat Backbone'!$A12</f>
        <v>Camel Jockeys</v>
      </c>
      <c r="P37" s="21"/>
      <c r="Q37" s="21"/>
      <c r="R37" s="21"/>
      <c r="S37" s="22">
        <f>'Stat Backbone'!$L12</f>
        <v>31.5</v>
      </c>
      <c r="T37" s="10"/>
      <c r="U37" s="10"/>
      <c r="V37" s="10"/>
      <c r="W37" s="10"/>
    </row>
    <row r="38" spans="2:23" x14ac:dyDescent="0.2">
      <c r="B38" s="10"/>
      <c r="C38" s="10"/>
      <c r="D38" s="10"/>
      <c r="E38" s="10"/>
      <c r="F38" s="20">
        <v>6</v>
      </c>
      <c r="G38" s="21" t="str">
        <f>'Stat Backbone'!$A7</f>
        <v>The Chiefs</v>
      </c>
      <c r="H38" s="21"/>
      <c r="I38" s="21"/>
      <c r="J38" s="21"/>
      <c r="K38" s="23">
        <f>'Stat Backbone'!$L7</f>
        <v>60</v>
      </c>
      <c r="L38" s="10"/>
      <c r="M38" s="10"/>
      <c r="N38" s="20">
        <v>12</v>
      </c>
      <c r="O38" s="21" t="str">
        <f>'Stat Backbone'!$A13</f>
        <v>Hillie Pride</v>
      </c>
      <c r="P38" s="21"/>
      <c r="Q38" s="21"/>
      <c r="R38" s="21"/>
      <c r="S38" s="22">
        <f>'Stat Backbone'!$L13</f>
        <v>31</v>
      </c>
      <c r="T38" s="10"/>
      <c r="U38" s="10"/>
      <c r="V38" s="10"/>
      <c r="W38" s="10"/>
    </row>
  </sheetData>
  <mergeCells count="2">
    <mergeCell ref="B3:D3"/>
    <mergeCell ref="B17:D17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26"/>
  </sheetPr>
  <dimension ref="A1:J91"/>
  <sheetViews>
    <sheetView workbookViewId="0">
      <selection sqref="A1:I92"/>
    </sheetView>
  </sheetViews>
  <sheetFormatPr defaultRowHeight="12.75" x14ac:dyDescent="0.2"/>
  <cols>
    <col min="1" max="1" width="2.7109375" customWidth="1"/>
    <col min="2" max="2" width="5.28515625" style="24" bestFit="1" customWidth="1"/>
    <col min="3" max="4" width="19.28515625" style="53" customWidth="1"/>
    <col min="5" max="5" width="20" style="53" customWidth="1"/>
    <col min="6" max="6" width="19.28515625" style="53" customWidth="1"/>
    <col min="7" max="7" width="19.7109375" style="53" customWidth="1"/>
    <col min="8" max="8" width="20.42578125" style="53" customWidth="1"/>
    <col min="9" max="9" width="3.42578125" customWidth="1"/>
  </cols>
  <sheetData>
    <row r="1" spans="1:9" x14ac:dyDescent="0.2">
      <c r="A1" s="66"/>
      <c r="B1" s="67"/>
      <c r="C1" s="66"/>
      <c r="D1" s="66"/>
      <c r="E1" s="66"/>
      <c r="F1" s="66"/>
      <c r="G1" s="66"/>
      <c r="H1" s="66"/>
      <c r="I1" s="66"/>
    </row>
    <row r="2" spans="1:9" x14ac:dyDescent="0.2">
      <c r="A2" s="66"/>
      <c r="B2" s="65" t="str">
        <f>ROSTER2024_modified!$A$1</f>
        <v>Pos</v>
      </c>
      <c r="C2" s="68" t="str">
        <f>ROSTER2024_modified!$B$1</f>
        <v>Winged Buffalo</v>
      </c>
      <c r="D2" s="68" t="str">
        <f>ROSTER2024_modified!$C$1</f>
        <v>The Chiefs</v>
      </c>
      <c r="E2" s="68" t="str">
        <f>ROSTER2024_modified!$D$1</f>
        <v>Rooster Resurgence</v>
      </c>
      <c r="F2" s="65" t="str">
        <f>ROSTER2024_modified!$E$1</f>
        <v>Cantstandyas</v>
      </c>
      <c r="G2" s="68" t="str">
        <f>ROSTER2024_modified!$F$1</f>
        <v>A.C.L.</v>
      </c>
      <c r="H2" s="68" t="str">
        <f>ROSTER2024_modified!$G$1</f>
        <v>Non-Smokers</v>
      </c>
      <c r="I2" s="66"/>
    </row>
    <row r="3" spans="1:9" x14ac:dyDescent="0.2">
      <c r="A3" s="66"/>
      <c r="B3" s="65"/>
      <c r="C3" s="62" t="str">
        <f>ROSTER2024_modified!$B$2</f>
        <v>Eric Pellerin</v>
      </c>
      <c r="D3" s="62" t="str">
        <f>ROSTER2024_modified!$C$2</f>
        <v>Phil Reardon</v>
      </c>
      <c r="E3" s="62" t="str">
        <f>ROSTER2024_modified!$D$2</f>
        <v>Rick Brereton</v>
      </c>
      <c r="F3" s="63" t="str">
        <f>ROSTER2024_modified!$E$2</f>
        <v xml:space="preserve"> Jason Stypolkowski </v>
      </c>
      <c r="G3" s="62" t="str">
        <f>ROSTER2024_modified!$F$2</f>
        <v>Scott Ditto</v>
      </c>
      <c r="H3" s="62" t="str">
        <f>ROSTER2024_modified!$G$2</f>
        <v>Brian Guilmet</v>
      </c>
      <c r="I3" s="66"/>
    </row>
    <row r="4" spans="1:9" x14ac:dyDescent="0.2">
      <c r="A4" s="66"/>
      <c r="B4" s="65"/>
      <c r="C4" s="62" t="str">
        <f>ROSTER2024_modified!$B$3</f>
        <v>cell - (978)771-3204</v>
      </c>
      <c r="D4" s="62" t="str">
        <f>ROSTER2024_modified!$C$3</f>
        <v>cell - (978)930-3581</v>
      </c>
      <c r="E4" s="62" t="str">
        <f>ROSTER2024_modified!$D$3</f>
        <v>cell - (774)280-0945</v>
      </c>
      <c r="F4" s="63" t="str">
        <f>ROSTER2024_modified!$E$3</f>
        <v>cell - (703)744-0718</v>
      </c>
      <c r="G4" s="62" t="str">
        <f>ROSTER2024_modified!$F$3</f>
        <v>cell - (978)799-8553</v>
      </c>
      <c r="H4" s="62" t="str">
        <f>ROSTER2024_modified!$G$3</f>
        <v>cell - (781)424-3550</v>
      </c>
      <c r="I4" s="66"/>
    </row>
    <row r="5" spans="1:9" x14ac:dyDescent="0.2">
      <c r="A5" s="66"/>
      <c r="B5" s="65"/>
      <c r="C5" s="62" t="str">
        <f>ROSTER2024_modified!$B$4</f>
        <v>(978)681-4107</v>
      </c>
      <c r="D5" s="62" t="str">
        <f>ROSTER2024_modified!$C$4</f>
        <v xml:space="preserve"> </v>
      </c>
      <c r="E5" s="62" t="str">
        <f>ROSTER2024_modified!$D$4</f>
        <v xml:space="preserve"> (508)381-0423</v>
      </c>
      <c r="F5" s="63" t="str">
        <f>ROSTER2024_modified!$E$4</f>
        <v xml:space="preserve"> </v>
      </c>
      <c r="G5" s="62" t="str">
        <f>ROSTER2024_modified!$F$4</f>
        <v xml:space="preserve"> </v>
      </c>
      <c r="H5" s="62" t="str">
        <f>ROSTER2024_modified!$G$4</f>
        <v xml:space="preserve"> </v>
      </c>
      <c r="I5" s="66"/>
    </row>
    <row r="6" spans="1:9" x14ac:dyDescent="0.2">
      <c r="A6" s="66"/>
      <c r="B6" s="65"/>
      <c r="C6" s="69" t="str">
        <f>ROSTER2024_modified!$B$5</f>
        <v>pocoroba20@aol.com</v>
      </c>
      <c r="D6" s="69" t="str">
        <f>ROSTER2024_modified!$C$5</f>
        <v>philreardon@hotmail.com</v>
      </c>
      <c r="E6" s="69" t="str">
        <f>ROSTER2024_modified!$D$5</f>
        <v>rickbrereton@verizon.net</v>
      </c>
      <c r="F6" s="70" t="str">
        <f>ROSTER2024_modified!$E$5</f>
        <v>j_stype@yahoo.com</v>
      </c>
      <c r="G6" s="69" t="str">
        <f>ROSTER2024_modified!$F$5</f>
        <v>scottditto31@gmail.com</v>
      </c>
      <c r="H6" s="69" t="str">
        <f>ROSTER2024_modified!$G$5</f>
        <v>brianguilmet@comcast.net</v>
      </c>
      <c r="I6" s="66"/>
    </row>
    <row r="7" spans="1:9" x14ac:dyDescent="0.2">
      <c r="A7" s="66"/>
      <c r="B7" s="65"/>
      <c r="C7" s="62"/>
      <c r="D7" s="62"/>
      <c r="E7" s="62"/>
      <c r="F7" s="63"/>
      <c r="G7" s="62"/>
      <c r="H7" s="62"/>
      <c r="I7" s="66"/>
    </row>
    <row r="8" spans="1:9" x14ac:dyDescent="0.2">
      <c r="A8" s="66"/>
      <c r="B8" s="65" t="str">
        <f>ROSTER2024_modified!$A$7</f>
        <v>C</v>
      </c>
      <c r="C8" s="63" t="str">
        <f>ROSTER2024_modified!$B$7</f>
        <v>(4) W. Smith - LAD</v>
      </c>
      <c r="D8" s="63" t="str">
        <f>ROSTER2024_modified!$C$7</f>
        <v>(5) S. Perez - KC</v>
      </c>
      <c r="E8" s="127" t="str">
        <f>ROSTER2024_modified!$D$7</f>
        <v>A. Rutschman - BAL</v>
      </c>
      <c r="F8" s="62" t="str">
        <f>ROSTER2024_modified!$E$7</f>
        <v>(14) L. O'Hoppe - LAA</v>
      </c>
      <c r="G8" s="62" t="str">
        <f>ROSTER2024_modified!$F$7</f>
        <v>(4) W. Contreras - MIL</v>
      </c>
      <c r="H8" s="62" t="str">
        <f>ROSTER2024_modified!$G$7</f>
        <v>(13F) D. Fry - CLE</v>
      </c>
      <c r="I8" s="66"/>
    </row>
    <row r="9" spans="1:9" x14ac:dyDescent="0.2">
      <c r="A9" s="66"/>
      <c r="B9" s="65" t="str">
        <f>ROSTER2024_modified!$A$8</f>
        <v>C</v>
      </c>
      <c r="C9" s="128" t="str">
        <f>ROSTER2024_modified!$B$8</f>
        <v>(2) J.T. Realmuto - PHI</v>
      </c>
      <c r="D9" s="63" t="str">
        <f>ROSTER2024_modified!$C$8</f>
        <v>(13F) T. d'Arnaud - LAA</v>
      </c>
      <c r="E9" s="62" t="str">
        <f>ROSTER2024_modified!$D$8</f>
        <v>(21) S. Langeliers - OAK</v>
      </c>
      <c r="F9" s="62" t="str">
        <f>ROSTER2024_modified!$E$8</f>
        <v>(13F) F. Fermin - KC</v>
      </c>
      <c r="G9" s="62" t="str">
        <f>ROSTER2024_modified!$F$8</f>
        <v>(17) L. Campusano - SD</v>
      </c>
      <c r="H9" s="62" t="str">
        <f>ROSTER2024_modified!$G$8</f>
        <v>(13F) P. Bailey - SF</v>
      </c>
      <c r="I9" s="66"/>
    </row>
    <row r="10" spans="1:9" x14ac:dyDescent="0.2">
      <c r="A10" s="66"/>
      <c r="B10" s="65" t="str">
        <f>ROSTER2024_modified!$A$9</f>
        <v>1B</v>
      </c>
      <c r="C10" s="129" t="str">
        <f>ROSTER2024_modified!$B$9</f>
        <v>M. Olson - ATL</v>
      </c>
      <c r="D10" s="128" t="str">
        <f>ROSTER2024_modified!$C$9</f>
        <v>(7) B. Harper - PHI</v>
      </c>
      <c r="E10" s="62" t="str">
        <f>ROSTER2024_modified!$D$9</f>
        <v>(8) A. Bohm - PHI</v>
      </c>
      <c r="F10" s="62" t="str">
        <f>ROSTER2024_modified!$E$9</f>
        <v>(16) J. Candelario - CIN</v>
      </c>
      <c r="G10" s="128" t="str">
        <f>ROSTER2024_modified!$F$9</f>
        <v>(2) F. Freeman - LAD</v>
      </c>
      <c r="H10" s="130" t="str">
        <f>ROSTER2024_modified!$G$9</f>
        <v>(1) V. Guerrero - TOR</v>
      </c>
      <c r="I10" s="66"/>
    </row>
    <row r="11" spans="1:9" x14ac:dyDescent="0.2">
      <c r="A11" s="66"/>
      <c r="B11" s="65" t="str">
        <f>ROSTER2024_modified!$A$10</f>
        <v>2B</v>
      </c>
      <c r="C11" s="128" t="str">
        <f>ROSTER2024_modified!$B$10</f>
        <v>(2) M. Semien - TEX</v>
      </c>
      <c r="D11" s="62" t="str">
        <f>ROSTER2024_modified!$C$10</f>
        <v>(13F) W. Castro - MIN</v>
      </c>
      <c r="E11" s="62" t="str">
        <f>ROSTER2024_modified!$D$10</f>
        <v>(3) N. Hoerner - CHI</v>
      </c>
      <c r="F11" s="62" t="str">
        <f>ROSTER2024_modified!$E$10</f>
        <v>(13F) L. Garcia - WAS</v>
      </c>
      <c r="G11" s="63" t="str">
        <f>ROSTER2024_modified!$F$10</f>
        <v>(21) B. Lowe - TB</v>
      </c>
      <c r="H11" s="62" t="str">
        <f>ROSTER2024_modified!$G$10</f>
        <v>(13F) C. Norby - MIA</v>
      </c>
      <c r="I11" s="66"/>
    </row>
    <row r="12" spans="1:9" x14ac:dyDescent="0.2">
      <c r="A12" s="66"/>
      <c r="B12" s="65" t="str">
        <f>ROSTER2024_modified!$A$11</f>
        <v>SS</v>
      </c>
      <c r="C12" s="63" t="str">
        <f>ROSTER2024_modified!$B$11</f>
        <v>(17) J. Pena - HOU</v>
      </c>
      <c r="D12" s="62" t="str">
        <f>ROSTER2024_modified!$C$11</f>
        <v>(9) T. Story - BOS</v>
      </c>
      <c r="E12" s="129" t="str">
        <f>ROSTER2024_modified!$D$11</f>
        <v>B. Witt Jr. - KC</v>
      </c>
      <c r="F12" s="62" t="str">
        <f>ROSTER2024_modified!$E$11</f>
        <v>(13F) E. Clement - TOR</v>
      </c>
      <c r="G12" s="130" t="str">
        <f>ROSTER2024_modified!$F$11</f>
        <v>(1) T. Turner - PHI</v>
      </c>
      <c r="H12" s="127" t="str">
        <f>ROSTER2024_modified!$G$11</f>
        <v>F. Lindor - NYM</v>
      </c>
      <c r="I12" s="66"/>
    </row>
    <row r="13" spans="1:9" x14ac:dyDescent="0.2">
      <c r="A13" s="66"/>
      <c r="B13" s="65" t="str">
        <f>ROSTER2024_modified!$A$12</f>
        <v>3B</v>
      </c>
      <c r="C13" s="129" t="str">
        <f>ROSTER2024_modified!$B$12</f>
        <v>M. Machado - SD</v>
      </c>
      <c r="D13" s="62" t="str">
        <f>ROSTER2024_modified!$C$12</f>
        <v>(12) I. Paredes - HOU</v>
      </c>
      <c r="E13" s="62" t="str">
        <f>ROSTER2024_modified!$D$12</f>
        <v>(13F) M. Chapman - SF</v>
      </c>
      <c r="F13" s="130" t="str">
        <f>ROSTER2024_modified!$E$12</f>
        <v>(18) E. De La Cruz - CIN</v>
      </c>
      <c r="G13" s="62" t="str">
        <f>ROSTER2024_modified!$F$12</f>
        <v>(13F) J. Miranda - MIN</v>
      </c>
      <c r="H13" s="128" t="str">
        <f>ROSTER2024_modified!$G$12</f>
        <v>(1) J. Ramirez - CLE</v>
      </c>
      <c r="I13" s="66"/>
    </row>
    <row r="14" spans="1:9" x14ac:dyDescent="0.2">
      <c r="A14" s="66"/>
      <c r="B14" s="65" t="str">
        <f>ROSTER2024_modified!$A$13</f>
        <v>CM</v>
      </c>
      <c r="C14" s="63" t="str">
        <f>ROSTER2024_modified!$B$13</f>
        <v>(13F) A. Burleson - STL</v>
      </c>
      <c r="D14" s="62" t="str">
        <f>ROSTER2024_modified!$C$13</f>
        <v>(14) L. Arraez - SD</v>
      </c>
      <c r="E14" s="63" t="str">
        <f>ROSTER2024_modified!$D$13</f>
        <v>(22) R. McMahon - COL</v>
      </c>
      <c r="F14" s="62" t="str">
        <f>ROSTER2024_modified!$E$13</f>
        <v>(21) E. Suarez - AZ</v>
      </c>
      <c r="G14" s="62" t="str">
        <f>ROSTER2024_modified!$F$13</f>
        <v>(13F) M. Vientos - NYM</v>
      </c>
      <c r="H14" s="127" t="str">
        <f>ROSTER2024_modified!$G$13</f>
        <v>C. Seager - TEX</v>
      </c>
      <c r="I14" s="66"/>
    </row>
    <row r="15" spans="1:9" x14ac:dyDescent="0.2">
      <c r="A15" s="66"/>
      <c r="B15" s="65" t="str">
        <f>ROSTER2024_modified!$A$14</f>
        <v>MM</v>
      </c>
      <c r="C15" s="131" t="str">
        <f>ROSTER2024_modified!$B$14</f>
        <v>M. Betts - LAD</v>
      </c>
      <c r="D15" s="63" t="str">
        <f>ROSTER2024_modified!$C$14</f>
        <v>(21) C. Correa - MIN</v>
      </c>
      <c r="E15" s="62" t="str">
        <f>ROSTER2024_modified!$D$14</f>
        <v>(13F) M. Winn - STL</v>
      </c>
      <c r="F15" s="63" t="str">
        <f>ROSTER2024_modified!$E$14</f>
        <v>(18M) J. Holliday - BAL</v>
      </c>
      <c r="G15" s="130" t="str">
        <f>ROSTER2024_modified!$F$14</f>
        <v>(5) G. Henderson - BAL</v>
      </c>
      <c r="H15" s="62" t="str">
        <f>ROSTER2024_modified!$G$14</f>
        <v>(13F) X. Edwards - MIA</v>
      </c>
      <c r="I15" s="66"/>
    </row>
    <row r="16" spans="1:9" x14ac:dyDescent="0.2">
      <c r="A16" s="66"/>
      <c r="B16" s="65" t="str">
        <f>ROSTER2024_modified!$A$15</f>
        <v>OF</v>
      </c>
      <c r="C16" s="63" t="str">
        <f>ROSTER2024_modified!$B$15</f>
        <v>(8) J. Duran - BOS</v>
      </c>
      <c r="D16" s="63" t="str">
        <f>ROSTER2024_modified!$C$15</f>
        <v>(1) A. Judge - NYY</v>
      </c>
      <c r="E16" s="130" t="str">
        <f>ROSTER2024_modified!$D$15</f>
        <v>(13) J. Soler - LAA</v>
      </c>
      <c r="F16" s="132" t="str">
        <f>ROSTER2024_modified!$E$15</f>
        <v>(18) J. Chourio - MIL</v>
      </c>
      <c r="G16" s="63" t="str">
        <f>ROSTER2024_modified!$F$15</f>
        <v>(18M) J. Wood - WAS</v>
      </c>
      <c r="H16" s="127" t="str">
        <f>ROSTER2024_modified!$G$15</f>
        <v>J. Soto - NYM</v>
      </c>
      <c r="I16" s="66"/>
    </row>
    <row r="17" spans="1:9" x14ac:dyDescent="0.2">
      <c r="A17" s="66"/>
      <c r="B17" s="65" t="str">
        <f>ROSTER2024_modified!$A$16</f>
        <v>OF</v>
      </c>
      <c r="C17" s="62" t="str">
        <f>ROSTER2024_modified!$B$16</f>
        <v>(1) L. Robert - CWS</v>
      </c>
      <c r="D17" s="127" t="str">
        <f>ROSTER2024_modified!$C$16</f>
        <v>A. Garcia - TEX</v>
      </c>
      <c r="E17" s="63" t="str">
        <f>ROSTER2024_modified!$D$16</f>
        <v>(18M) D. Crews - WAS</v>
      </c>
      <c r="F17" s="62" t="str">
        <f>ROSTER2024_modified!$E$16</f>
        <v>(13F) JJ Bleday - OAK</v>
      </c>
      <c r="G17" s="63" t="str">
        <f>ROSTER2024_modified!$F$16</f>
        <v>(12) C. Morel - TB</v>
      </c>
      <c r="H17" s="129" t="str">
        <f>ROSTER2024_modified!$G$16</f>
        <v>J. Rodriguez - SEA</v>
      </c>
      <c r="I17" s="66"/>
    </row>
    <row r="18" spans="1:9" x14ac:dyDescent="0.2">
      <c r="A18" s="66"/>
      <c r="B18" s="65" t="str">
        <f>ROSTER2024_modified!$A$17</f>
        <v>OF</v>
      </c>
      <c r="C18" s="63" t="str">
        <f>ROSTER2024_modified!$B$17</f>
        <v>(3) B. Reynolds - PIT</v>
      </c>
      <c r="D18" s="63" t="str">
        <f>ROSTER2024_modified!$C$17</f>
        <v>(17) T. O'Neill - BAL</v>
      </c>
      <c r="E18" s="63" t="str">
        <f>ROSTER2024_modified!$D$17</f>
        <v>(13) B. Buxton - MIN</v>
      </c>
      <c r="F18" s="130" t="str">
        <f>ROSTER2024_modified!$E$17</f>
        <v>(13) N. Jones - COL</v>
      </c>
      <c r="G18" s="62" t="str">
        <f>ROSTER2024_modified!$F$17</f>
        <v>(13F) C. Cowser - BAL</v>
      </c>
      <c r="H18" s="62" t="str">
        <f>ROSTER2024_modified!$G$17</f>
        <v>(2) R. Arozarena - SEA</v>
      </c>
      <c r="I18" s="66"/>
    </row>
    <row r="19" spans="1:9" x14ac:dyDescent="0.2">
      <c r="A19" s="66"/>
      <c r="B19" s="65" t="str">
        <f>ROSTER2024_modified!$A$18</f>
        <v>OF</v>
      </c>
      <c r="C19" s="63" t="str">
        <f>ROSTER2024_modified!$B$18</f>
        <v>(13F) H. Ramos - SF</v>
      </c>
      <c r="D19" s="62" t="str">
        <f>ROSTER2024_modified!$C$18</f>
        <v>(13F) B. Doyle - COL</v>
      </c>
      <c r="E19" s="62" t="str">
        <f>ROSTER2024_modified!$D$18</f>
        <v>(15) L. Gurriel - AZ</v>
      </c>
      <c r="F19" s="62" t="str">
        <f>ROSTER2024_modified!$E$18</f>
        <v>(22) C. Rafaela - BOS</v>
      </c>
      <c r="G19" s="62" t="str">
        <f>ROSTER2024_modified!$F$18</f>
        <v>(16) B. Nimmo - NYM</v>
      </c>
      <c r="H19" s="62" t="str">
        <f>ROSTER2024_modified!$G$18</f>
        <v>(13F) M. Toglia - COL</v>
      </c>
      <c r="I19" s="66"/>
    </row>
    <row r="20" spans="1:9" x14ac:dyDescent="0.2">
      <c r="A20" s="66"/>
      <c r="B20" s="65" t="str">
        <f>ROSTER2024_modified!$A$19</f>
        <v>OF</v>
      </c>
      <c r="C20" s="62" t="str">
        <f>ROSTER2024_modified!$B$19</f>
        <v>(13F) T. Edman - LAD</v>
      </c>
      <c r="D20" s="127" t="str">
        <f>ROSTER2024_modified!$C$19</f>
        <v>R. Greene - DET</v>
      </c>
      <c r="E20" s="63" t="str">
        <f>ROSTER2024_modified!$D$19</f>
        <v>(17) S. Kwan - CLE</v>
      </c>
      <c r="F20" s="62" t="str">
        <f>ROSTER2024_modified!$E$19</f>
        <v xml:space="preserve"> </v>
      </c>
      <c r="G20" s="63" t="str">
        <f>ROSTER2024_modified!$F$19</f>
        <v>(23) J. Dominguez - NYY</v>
      </c>
      <c r="H20" s="63" t="str">
        <f>ROSTER2024_modified!$G$19</f>
        <v>(15) G. Stanton - NYY</v>
      </c>
      <c r="I20" s="66"/>
    </row>
    <row r="21" spans="1:9" x14ac:dyDescent="0.2">
      <c r="A21" s="66"/>
      <c r="B21" s="65" t="str">
        <f>ROSTER2024_modified!$A$20</f>
        <v>DH</v>
      </c>
      <c r="C21" s="62" t="str">
        <f>ROSTER2024_modified!$B$20</f>
        <v>(13F) J. Pederson - TEX</v>
      </c>
      <c r="D21" s="63" t="str">
        <f>ROSTER2024_modified!$C$20</f>
        <v>(15) K. Carpenter - DET</v>
      </c>
      <c r="E21" s="130" t="str">
        <f>ROSTER2024_modified!$D$20</f>
        <v>(5) C. Yelich - MIL</v>
      </c>
      <c r="F21" s="128" t="str">
        <f>ROSTER2024_modified!$E$20</f>
        <v>(20) J. Jung - TEX</v>
      </c>
      <c r="G21" s="130" t="str">
        <f>ROSTER2024_modified!$F$20</f>
        <v>(13) CES - CIN</v>
      </c>
      <c r="H21" s="62" t="str">
        <f>ROSTER2024_modified!$G$20</f>
        <v>(13F) S. Horwitz - TOR</v>
      </c>
      <c r="I21" s="66"/>
    </row>
    <row r="22" spans="1:9" x14ac:dyDescent="0.2">
      <c r="A22" s="66"/>
      <c r="B22" s="65"/>
      <c r="C22" s="63" t="str">
        <f>ROSTER2024_modified!$B$21</f>
        <v xml:space="preserve"> </v>
      </c>
      <c r="D22" s="62" t="str">
        <f>ROSTER2024_modified!$C$21</f>
        <v xml:space="preserve"> </v>
      </c>
      <c r="E22" s="62" t="str">
        <f>ROSTER2024_modified!$D$21</f>
        <v xml:space="preserve"> </v>
      </c>
      <c r="F22" s="63" t="str">
        <f>ROSTER2024_modified!$E$21</f>
        <v xml:space="preserve"> </v>
      </c>
      <c r="G22" s="63" t="str">
        <f>ROSTER2024_modified!$F$21</f>
        <v xml:space="preserve"> </v>
      </c>
      <c r="H22" s="62" t="str">
        <f>ROSTER2024_modified!$G$21</f>
        <v xml:space="preserve"> </v>
      </c>
      <c r="I22" s="66"/>
    </row>
    <row r="23" spans="1:9" x14ac:dyDescent="0.2">
      <c r="A23" s="66"/>
      <c r="B23" s="65" t="str">
        <f>ROSTER2024_modified!$A$22</f>
        <v>P</v>
      </c>
      <c r="C23" s="63" t="str">
        <f>ROSTER2024_modified!$B$22</f>
        <v>(18M) P. Skenes - PIT</v>
      </c>
      <c r="D23" s="130" t="str">
        <f>ROSTER2024_modified!$C$22</f>
        <v>(8) C. Sale - ATL</v>
      </c>
      <c r="E23" s="132" t="str">
        <f>ROSTER2024_modified!$D$22</f>
        <v>(7) G. Cole - NYY</v>
      </c>
      <c r="F23" s="128" t="str">
        <f>ROSTER2024_modified!$E$22</f>
        <v>(13) C. Ragans - KC</v>
      </c>
      <c r="G23" s="63" t="str">
        <f>ROSTER2024_modified!$F$22</f>
        <v>(3) L. Gilbert - SEA</v>
      </c>
      <c r="H23" s="62" t="str">
        <f>ROSTER2024_modified!$G$22</f>
        <v>(13F) S. Lugo - KC</v>
      </c>
      <c r="I23" s="66"/>
    </row>
    <row r="24" spans="1:9" x14ac:dyDescent="0.2">
      <c r="A24" s="66"/>
      <c r="B24" s="65" t="str">
        <f>ROSTER2024_modified!$A$23</f>
        <v>P</v>
      </c>
      <c r="C24" s="62" t="str">
        <f>ROSTER2024_modified!$B$23</f>
        <v>(11) M. King - SD</v>
      </c>
      <c r="D24" s="63" t="str">
        <f>ROSTER2024_modified!$C$23</f>
        <v>(3) A. Nola - PHI</v>
      </c>
      <c r="E24" s="127" t="str">
        <f>ROSTER2024_modified!$D$23</f>
        <v>D. Cease - SD</v>
      </c>
      <c r="F24" s="63" t="str">
        <f>ROSTER2024_modified!$E$23</f>
        <v>(13F) Y. Kikuchi - LAA</v>
      </c>
      <c r="G24" s="62" t="str">
        <f>ROSTER2024_modified!$F$23</f>
        <v>(7) S. Imanaga - CHI</v>
      </c>
      <c r="H24" s="132" t="str">
        <f>ROSTER2024_modified!$G$23</f>
        <v>(10) M. Keller - PIT</v>
      </c>
      <c r="I24" s="66"/>
    </row>
    <row r="25" spans="1:9" x14ac:dyDescent="0.2">
      <c r="A25" s="66"/>
      <c r="B25" s="65" t="str">
        <f>ROSTER2024_modified!$A$24</f>
        <v>P</v>
      </c>
      <c r="C25" s="62" t="str">
        <f>ROSTER2024_modified!$B$24</f>
        <v>(20) C. Sanchez - PHI</v>
      </c>
      <c r="D25" s="128" t="str">
        <f>ROSTER2024_modified!$C$24</f>
        <v>(4) Z. Gallen - AZ</v>
      </c>
      <c r="E25" s="63" t="str">
        <f>ROSTER2024_modified!$D$24</f>
        <v>(1) K. Gausman - TOR</v>
      </c>
      <c r="F25" s="63" t="str">
        <f>ROSTER2024_modified!$E$24</f>
        <v>(14) J. deGrom - TEX</v>
      </c>
      <c r="G25" s="132" t="str">
        <f>ROSTER2024_modified!$F$24</f>
        <v>(13F) L. Gil - NYY</v>
      </c>
      <c r="H25" s="63" t="str">
        <f>ROSTER2024_modified!$G$24</f>
        <v>(13F) E. Fedde - STL</v>
      </c>
      <c r="I25" s="66"/>
    </row>
    <row r="26" spans="1:9" x14ac:dyDescent="0.2">
      <c r="A26" s="66"/>
      <c r="B26" s="65" t="str">
        <f>ROSTER2024_modified!$A$25</f>
        <v>P</v>
      </c>
      <c r="C26" s="132" t="str">
        <f>ROSTER2024_modified!$B$25</f>
        <v>(18) R. Pepiot - TB</v>
      </c>
      <c r="D26" s="62" t="str">
        <f>ROSTER2024_modified!$C$25</f>
        <v>(13F) C. Morton - BAL</v>
      </c>
      <c r="E26" s="132" t="str">
        <f>ROSTER2024_modified!$D$25</f>
        <v>(2) F. Peralta - MIL</v>
      </c>
      <c r="F26" s="132" t="str">
        <f>ROSTER2024_modified!$E$25</f>
        <v>(13F) Z. Littell - TB</v>
      </c>
      <c r="G26" s="63" t="str">
        <f>ROSTER2024_modified!$F$25</f>
        <v>(23) E. Cabrera - MIA</v>
      </c>
      <c r="H26" s="62" t="str">
        <f>ROSTER2024_modified!$G$25</f>
        <v>(13F) M. Wacha - KC</v>
      </c>
      <c r="I26" s="66"/>
    </row>
    <row r="27" spans="1:9" x14ac:dyDescent="0.2">
      <c r="A27" s="66"/>
      <c r="B27" s="65" t="str">
        <f>ROSTER2024_modified!$A$26</f>
        <v>P</v>
      </c>
      <c r="C27" s="62" t="str">
        <f>ROSTER2024_modified!$B$26</f>
        <v>(14) S. Gray - STL</v>
      </c>
      <c r="D27" s="63" t="str">
        <f>ROSTER2024_modified!$C$26</f>
        <v>(19) R. Olson - DET</v>
      </c>
      <c r="E27" s="62" t="str">
        <f>ROSTER2024_modified!$D$26</f>
        <v>(13F) S. Manaea - NYM</v>
      </c>
      <c r="F27" s="130" t="str">
        <f>ROSTER2024_modified!$E$26</f>
        <v>(19) B. Pfaadt - AZ</v>
      </c>
      <c r="G27" s="130" t="str">
        <f>ROSTER2024_modified!$F$26</f>
        <v>(21) W. Buehler - BOS</v>
      </c>
      <c r="H27" s="62" t="str">
        <f>ROSTER2024_modified!$G$26</f>
        <v>(13F) D. Peterson - NYM</v>
      </c>
      <c r="I27" s="66"/>
    </row>
    <row r="28" spans="1:9" x14ac:dyDescent="0.2">
      <c r="A28" s="66"/>
      <c r="B28" s="65" t="str">
        <f>ROSTER2024_modified!$A$27</f>
        <v>P</v>
      </c>
      <c r="C28" s="132" t="str">
        <f>ROSTER2024_modified!$B$27</f>
        <v>(13F) N. Eovaldi - TEX</v>
      </c>
      <c r="D28" s="62" t="str">
        <f>ROSTER2024_modified!$C$27</f>
        <v>(13F) Schwellenbach - ATL</v>
      </c>
      <c r="E28" s="62" t="str">
        <f>ROSTER2024_modified!$D$27</f>
        <v>(10) C. Rodon - NYY</v>
      </c>
      <c r="F28" s="63" t="str">
        <f>ROSTER2024_modified!$E$27</f>
        <v>(13F) G. Crochet - BOS</v>
      </c>
      <c r="G28" s="62" t="str">
        <f>ROSTER2024_modified!$F$27</f>
        <v>(13F) B. Francis - TOR</v>
      </c>
      <c r="H28" s="129" t="str">
        <f>ROSTER2024_modified!$G$27</f>
        <v>L. Castillo - SEA</v>
      </c>
      <c r="I28" s="66"/>
    </row>
    <row r="29" spans="1:9" x14ac:dyDescent="0.2">
      <c r="A29" s="66"/>
      <c r="B29" s="65" t="str">
        <f>ROSTER2024_modified!$A$28</f>
        <v>P</v>
      </c>
      <c r="C29" s="62" t="str">
        <f>ROSTER2024_modified!$B$28</f>
        <v>(13F) R. Blanco - HOU</v>
      </c>
      <c r="D29" s="132" t="str">
        <f>ROSTER2024_modified!$C$28</f>
        <v>(13F) E. Rodriguez - AZ</v>
      </c>
      <c r="E29" s="62" t="str">
        <f>ROSTER2024_modified!$D$28</f>
        <v>(11) G. Williams - CLE</v>
      </c>
      <c r="F29" s="132" t="str">
        <f>ROSTER2024_modified!$E$28</f>
        <v>(23) J. Springs - OAK</v>
      </c>
      <c r="G29" s="63" t="str">
        <f>ROSTER2024_modified!$F$28</f>
        <v>(13F) J. Martinez - AZ</v>
      </c>
      <c r="H29" s="62" t="str">
        <f>ROSTER2024_modified!$G$28</f>
        <v>(20) M. Scherzer - TOR</v>
      </c>
      <c r="I29" s="66"/>
    </row>
    <row r="30" spans="1:9" x14ac:dyDescent="0.2">
      <c r="A30" s="66"/>
      <c r="B30" s="65" t="str">
        <f>ROSTER2024_modified!$A$29</f>
        <v>P</v>
      </c>
      <c r="C30" s="62" t="str">
        <f>ROSTER2024_modified!$B$29</f>
        <v>(6) A. Munoz - SEA</v>
      </c>
      <c r="D30" s="63" t="str">
        <f>ROSTER2024_modified!$C$29</f>
        <v>(20) S. Baz - TB</v>
      </c>
      <c r="E30" s="62" t="str">
        <f>ROSTER2024_modified!$D$29</f>
        <v>(13F) R. Suarez - PHI</v>
      </c>
      <c r="F30" s="130" t="str">
        <f>ROSTER2024_modified!$E$29</f>
        <v>(15) A. Diaz - CIN</v>
      </c>
      <c r="G30" s="63" t="str">
        <f>ROSTER2024_modified!$F$29</f>
        <v>(11) C. Holmes - NYM</v>
      </c>
      <c r="H30" s="130" t="str">
        <f>ROSTER2024_modified!$G$29</f>
        <v>(4) J. Hader - HOU</v>
      </c>
      <c r="I30" s="66"/>
    </row>
    <row r="31" spans="1:9" x14ac:dyDescent="0.2">
      <c r="A31" s="66"/>
      <c r="B31" s="65" t="str">
        <f>ROSTER2024_modified!$A$30</f>
        <v>P</v>
      </c>
      <c r="C31" s="132" t="str">
        <f>ROSTER2024_modified!$B$30</f>
        <v>(13F) K. Yates - LAD</v>
      </c>
      <c r="D31" s="128" t="str">
        <f>ROSTER2024_modified!$C$30</f>
        <v>(6) E. Diaz - NYM</v>
      </c>
      <c r="E31" s="63" t="str">
        <f>ROSTER2024_modified!$D$30</f>
        <v>(6) E. Clase - CLE</v>
      </c>
      <c r="F31" s="62" t="str">
        <f>ROSTER2024_modified!$E$30</f>
        <v>(23) D. Williams - NYY</v>
      </c>
      <c r="G31" s="130" t="str">
        <f>ROSTER2024_modified!$F$30</f>
        <v>(20) B. Miller - LAD</v>
      </c>
      <c r="H31" s="62" t="str">
        <f>ROSTER2024_modified!$G$30</f>
        <v>(11) R. Helsley - STL</v>
      </c>
      <c r="I31" s="66"/>
    </row>
    <row r="32" spans="1:9" x14ac:dyDescent="0.2">
      <c r="A32" s="66"/>
      <c r="B32" s="65"/>
      <c r="C32" s="63" t="str">
        <f>ROSTER2024_modified!$B$31</f>
        <v xml:space="preserve"> </v>
      </c>
      <c r="D32" s="62" t="str">
        <f>ROSTER2024_modified!$C$31</f>
        <v xml:space="preserve"> </v>
      </c>
      <c r="E32" s="62" t="str">
        <f>ROSTER2024_modified!$D$31</f>
        <v xml:space="preserve"> </v>
      </c>
      <c r="F32" s="62" t="str">
        <f>ROSTER2024_modified!$E$31</f>
        <v xml:space="preserve"> </v>
      </c>
      <c r="G32" s="62" t="str">
        <f>ROSTER2024_modified!$F$31</f>
        <v xml:space="preserve"> </v>
      </c>
      <c r="H32" s="63" t="str">
        <f>ROSTER2024_modified!$G$31</f>
        <v xml:space="preserve"> </v>
      </c>
      <c r="I32" s="66"/>
    </row>
    <row r="33" spans="1:9" x14ac:dyDescent="0.2">
      <c r="A33" s="66"/>
      <c r="B33" s="65" t="str">
        <f>ROSTER2024_modified!$A$32</f>
        <v>B1</v>
      </c>
      <c r="C33" s="129" t="str">
        <f>ROSTER2024_modified!$B$32</f>
        <v>G. Kirby - SEA</v>
      </c>
      <c r="D33" s="62" t="str">
        <f>ROSTER2024_modified!$C$32</f>
        <v>(13F) G. Perkins - MIL</v>
      </c>
      <c r="E33" s="131" t="str">
        <f>ROSTER2024_modified!$D$32</f>
        <v>G. Torres - DET</v>
      </c>
      <c r="F33" s="62" t="str">
        <f>ROSTER2024_modified!$E$32</f>
        <v>(20M) C. Scott - NYM</v>
      </c>
      <c r="G33" s="63" t="str">
        <f>ROSTER2024_modified!$F$32</f>
        <v>(13F) R. Ray - SF</v>
      </c>
      <c r="H33" s="63" t="str">
        <f>ROSTER2024_modified!$G$32</f>
        <v>(12) K. Jansen - LAA</v>
      </c>
      <c r="I33" s="66"/>
    </row>
    <row r="34" spans="1:9" x14ac:dyDescent="0.2">
      <c r="A34" s="66"/>
      <c r="B34" s="65" t="str">
        <f>ROSTER2024_modified!$A$33</f>
        <v>B2</v>
      </c>
      <c r="C34" s="127" t="str">
        <f>ROSTER2024_modified!$B$33</f>
        <v>H. Greene - CIN</v>
      </c>
      <c r="D34" s="62" t="str">
        <f>ROSTER2024_modified!$C$33</f>
        <v>(13F) S. Marte - NYM</v>
      </c>
      <c r="E34" s="62" t="str">
        <f>ROSTER2024_modified!$D$33</f>
        <v>(13F) Woods-Richardson-MIN</v>
      </c>
      <c r="F34" s="62" t="str">
        <f>ROSTER2024_modified!$E$33</f>
        <v>(13F) J. Means - CLE</v>
      </c>
      <c r="G34" s="63" t="str">
        <f>ROSTER2024_modified!$F$33</f>
        <v>(10) N. Lodolo - CIN</v>
      </c>
      <c r="H34" s="63" t="str">
        <f>ROSTER2024_modified!$G$33</f>
        <v>(13F) L. Lynn - FA</v>
      </c>
      <c r="I34" s="66"/>
    </row>
    <row r="35" spans="1:9" x14ac:dyDescent="0.2">
      <c r="A35" s="66"/>
      <c r="B35" s="65" t="str">
        <f>ROSTER2024_modified!$A$34</f>
        <v>B3</v>
      </c>
      <c r="C35" s="131" t="str">
        <f>ROSTER2024_modified!$B$34</f>
        <v>R. Acuna - ATL</v>
      </c>
      <c r="D35" s="130" t="str">
        <f>ROSTER2024_modified!$C$34</f>
        <v>(1) M. Trout - LAA</v>
      </c>
      <c r="E35" s="62" t="str">
        <f>ROSTER2024_modified!$D$34</f>
        <v>(13F) J. Irvin - WAS</v>
      </c>
      <c r="F35" s="62" t="str">
        <f>ROSTER2024_modified!$E$34</f>
        <v>(13F) R. Nelson - AZ</v>
      </c>
      <c r="G35" s="62" t="str">
        <f>ROSTER2024_modified!$F$34</f>
        <v>(13F) D. Festa - MIN</v>
      </c>
      <c r="H35" s="129" t="str">
        <f>ROSTER2024_modified!$G$34</f>
        <v>R. Devers - BOS</v>
      </c>
      <c r="I35" s="66"/>
    </row>
    <row r="36" spans="1:9" x14ac:dyDescent="0.2">
      <c r="A36" s="66"/>
      <c r="B36" s="65" t="s">
        <v>125</v>
      </c>
      <c r="C36" s="63" t="str">
        <f>ROSTER2024_modified!$B$35</f>
        <v>(13F) K. Bradish - BAL</v>
      </c>
      <c r="D36" s="62" t="str">
        <f>ROSTER2024_modified!$C$35</f>
        <v>(22) A. Abbott - CIN</v>
      </c>
      <c r="E36" s="62" t="str">
        <f>ROSTER2024_modified!$D$35</f>
        <v>(13F) J. Adell - LAA</v>
      </c>
      <c r="F36" s="132" t="str">
        <f>ROSTER2024_modified!$E$35</f>
        <v>(13F) R. Lopez - ATL</v>
      </c>
      <c r="G36" s="62" t="str">
        <f>ROSTER2024_modified!$F$35</f>
        <v>(13F) M. Vierling - DET</v>
      </c>
      <c r="H36" s="62" t="str">
        <f>ROSTER2024_modified!$G$35</f>
        <v xml:space="preserve"> </v>
      </c>
      <c r="I36" s="66"/>
    </row>
    <row r="37" spans="1:9" x14ac:dyDescent="0.2">
      <c r="A37" s="66"/>
      <c r="B37" s="65" t="str">
        <f>ROSTER2024_modified!$A$37</f>
        <v>IL</v>
      </c>
      <c r="C37" s="63" t="str">
        <f>ROSTER2024_modified!$B$36</f>
        <v>(16) E. Perez - MIA</v>
      </c>
      <c r="D37" s="63" t="str">
        <f>ROSTER2024_modified!$C$36</f>
        <v>(11) J. Romano - PHI</v>
      </c>
      <c r="E37" s="62" t="str">
        <f>ROSTER2024_modified!$D$36</f>
        <v xml:space="preserve"> </v>
      </c>
      <c r="F37" s="62" t="str">
        <f>ROSTER2024_modified!$E$36</f>
        <v xml:space="preserve"> </v>
      </c>
      <c r="G37" s="62" t="str">
        <f>ROSTER2024_modified!$F$36</f>
        <v>(15) K. Harrison - SF</v>
      </c>
      <c r="H37" s="62" t="str">
        <f>ROSTER2024_modified!$G$36</f>
        <v xml:space="preserve"> </v>
      </c>
      <c r="I37" s="66"/>
    </row>
    <row r="38" spans="1:9" x14ac:dyDescent="0.2">
      <c r="A38" s="66"/>
      <c r="B38" s="65" t="str">
        <f>ROSTER2024_modified!$A$38</f>
        <v>IL</v>
      </c>
      <c r="C38" s="62" t="str">
        <f>ROSTER2024_modified!$B$37</f>
        <v>(13F) C. Kershaw - LAD</v>
      </c>
      <c r="D38" s="63" t="str">
        <f>ROSTER2024_modified!$C$37</f>
        <v>(13F) B. Brown - CHC</v>
      </c>
      <c r="E38" s="62" t="str">
        <f>ROSTER2024_modified!$D$37</f>
        <v xml:space="preserve"> </v>
      </c>
      <c r="F38" s="62" t="str">
        <f>ROSTER2024_modified!$E$37</f>
        <v xml:space="preserve"> </v>
      </c>
      <c r="G38" s="63" t="str">
        <f>ROSTER2024_modified!$F$37</f>
        <v>(13F) T. France - MIN</v>
      </c>
      <c r="H38" s="63" t="str">
        <f>ROSTER2024_modified!$G$37</f>
        <v xml:space="preserve"> </v>
      </c>
      <c r="I38" s="66"/>
    </row>
    <row r="39" spans="1:9" x14ac:dyDescent="0.2">
      <c r="A39" s="66"/>
      <c r="B39" s="65" t="str">
        <f>ROSTER2024_modified!$A$39</f>
        <v>IL</v>
      </c>
      <c r="C39" s="63" t="str">
        <f>ROSTER2024_modified!$B$38</f>
        <v xml:space="preserve"> </v>
      </c>
      <c r="D39" s="63" t="str">
        <f>ROSTER2024_modified!$C$38</f>
        <v xml:space="preserve"> </v>
      </c>
      <c r="E39" s="62" t="str">
        <f>ROSTER2024_modified!$D$38</f>
        <v xml:space="preserve"> </v>
      </c>
      <c r="F39" s="62" t="str">
        <f>ROSTER2024_modified!$E$38</f>
        <v xml:space="preserve"> </v>
      </c>
      <c r="G39" s="62" t="str">
        <f>ROSTER2024_modified!$F$38</f>
        <v>(21) B. Garrett - MIA</v>
      </c>
      <c r="H39" s="62" t="str">
        <f>ROSTER2024_modified!$G$38</f>
        <v xml:space="preserve"> </v>
      </c>
      <c r="I39" s="66"/>
    </row>
    <row r="40" spans="1:9" x14ac:dyDescent="0.2">
      <c r="A40" s="66"/>
      <c r="B40" s="65" t="str">
        <f>ROSTER2024_modified!$A$40</f>
        <v>IL</v>
      </c>
      <c r="C40" s="63" t="str">
        <f>ROSTER2024_modified!$B$39</f>
        <v xml:space="preserve"> </v>
      </c>
      <c r="D40" s="63" t="str">
        <f>ROSTER2024_modified!$C$39</f>
        <v xml:space="preserve"> </v>
      </c>
      <c r="E40" s="62" t="str">
        <f>ROSTER2024_modified!$D$39</f>
        <v xml:space="preserve"> </v>
      </c>
      <c r="F40" s="62" t="str">
        <f>ROSTER2024_modified!$E$39</f>
        <v xml:space="preserve"> </v>
      </c>
      <c r="G40" s="62" t="str">
        <f>ROSTER2024_modified!$F$39</f>
        <v>(17) R. Mountcastle - BAL</v>
      </c>
      <c r="H40" s="133" t="str">
        <f>ROSTER2024_modified!$G$39</f>
        <v xml:space="preserve"> </v>
      </c>
      <c r="I40" s="66"/>
    </row>
    <row r="41" spans="1:9" x14ac:dyDescent="0.2">
      <c r="A41" s="66"/>
      <c r="B41" s="65" t="s">
        <v>113</v>
      </c>
      <c r="C41" s="62" t="str">
        <f>ROSTER2024_modified!$B$40</f>
        <v xml:space="preserve"> </v>
      </c>
      <c r="D41" s="63" t="str">
        <f>ROSTER2024_modified!$C$40</f>
        <v xml:space="preserve"> </v>
      </c>
      <c r="E41" s="62" t="str">
        <f>ROSTER2024_modified!$D$40</f>
        <v xml:space="preserve"> </v>
      </c>
      <c r="F41" s="132" t="str">
        <f>ROSTER2024_modified!$E$40</f>
        <v xml:space="preserve"> </v>
      </c>
      <c r="G41" s="63" t="str">
        <f>ROSTER2024_modified!$F$40</f>
        <v xml:space="preserve"> </v>
      </c>
      <c r="H41" s="63" t="str">
        <f>ROSTER2024_modified!$G$40</f>
        <v xml:space="preserve"> </v>
      </c>
      <c r="I41" s="66"/>
    </row>
    <row r="42" spans="1:9" x14ac:dyDescent="0.2">
      <c r="A42" s="66"/>
      <c r="B42" s="65" t="str">
        <f>ROSTER2024_modified!$A$41</f>
        <v>M1</v>
      </c>
      <c r="C42" s="87" t="str">
        <f>ROSTER2024_modified!$B$41</f>
        <v>(19X) M. Abel - PHI</v>
      </c>
      <c r="D42" s="88" t="str">
        <f>ROSTER2024_modified!$C$41</f>
        <v>(18X) H. Waldrep - ATL</v>
      </c>
      <c r="E42" s="87" t="str">
        <f>ROSTER2024_modified!$D$41</f>
        <v xml:space="preserve"> </v>
      </c>
      <c r="F42" s="87" t="str">
        <f>ROSTER2024_modified!$E$41</f>
        <v xml:space="preserve"> </v>
      </c>
      <c r="G42" s="87" t="str">
        <f>ROSTER2024_modified!$F$41</f>
        <v xml:space="preserve"> </v>
      </c>
      <c r="H42" s="103" t="str">
        <f>ROSTER2024_modified!$G$41</f>
        <v>(18X) R. Tiedemann - TOR</v>
      </c>
      <c r="I42" s="66"/>
    </row>
    <row r="43" spans="1:9" x14ac:dyDescent="0.2">
      <c r="A43" s="66"/>
      <c r="B43" s="65" t="str">
        <f>ROSTER2024_modified!$A$42</f>
        <v>M2</v>
      </c>
      <c r="C43" s="87" t="str">
        <f>ROSTER2024_modified!$B$42</f>
        <v>(19X) R. Anthony - BOS</v>
      </c>
      <c r="D43" s="87" t="str">
        <f>ROSTER2024_modified!$C$42</f>
        <v>(19X) X. Isaac - TB</v>
      </c>
      <c r="E43" s="87" t="str">
        <f>ROSTER2024_modified!$D$42</f>
        <v>(19X) C. Montgomery - CWS</v>
      </c>
      <c r="F43" s="87" t="str">
        <f>ROSTER2024_modified!$E$42</f>
        <v>(19X) J. Jobe - DET</v>
      </c>
      <c r="G43" s="87" t="str">
        <f>ROSTER2024_modified!$F$42</f>
        <v>(20X) H. Kjerstad - BAL</v>
      </c>
      <c r="H43" s="88" t="str">
        <f>ROSTER2024_modified!$G$42</f>
        <v>(19X) E. Salas - SD</v>
      </c>
      <c r="I43" s="66"/>
    </row>
    <row r="44" spans="1:9" x14ac:dyDescent="0.2">
      <c r="A44" s="66"/>
      <c r="B44" s="65" t="str">
        <f>ROSTER2024_modified!$A$43</f>
        <v>M3</v>
      </c>
      <c r="C44" s="88" t="str">
        <f>ROSTER2024_modified!$B$43</f>
        <v xml:space="preserve"> </v>
      </c>
      <c r="D44" s="88" t="str">
        <f>ROSTER2024_modified!$C$43</f>
        <v>(20X) S. Stewart - CIN</v>
      </c>
      <c r="E44" s="88" t="str">
        <f>ROSTER2024_modified!$D$43</f>
        <v>(20X) B. Lee - MIN</v>
      </c>
      <c r="F44" s="88" t="str">
        <f>ROSTER2024_modified!$E$43</f>
        <v xml:space="preserve"> </v>
      </c>
      <c r="G44" s="88" t="str">
        <f>ROSTER2024_modified!$F$43</f>
        <v>(20X) A. Painter - PHI</v>
      </c>
      <c r="H44" s="88" t="str">
        <f>ROSTER2024_modified!$G$43</f>
        <v>(20X) J. Williams - NYM</v>
      </c>
      <c r="I44" s="66"/>
    </row>
    <row r="45" spans="1:9" x14ac:dyDescent="0.2">
      <c r="A45" s="66"/>
      <c r="B45" s="65" t="str">
        <f>ROSTER2024_modified!$A$44</f>
        <v>BAL</v>
      </c>
      <c r="C45" s="32">
        <f>ROSTER2024_modified!$B$44</f>
        <v>100</v>
      </c>
      <c r="D45" s="32">
        <f>ROSTER2024_modified!$C$44</f>
        <v>100</v>
      </c>
      <c r="E45" s="32">
        <f>ROSTER2024_modified!$D$44</f>
        <v>100</v>
      </c>
      <c r="F45" s="32">
        <f>ROSTER2024_modified!$E$44</f>
        <v>100</v>
      </c>
      <c r="G45" s="32">
        <f>ROSTER2024_modified!$F$44</f>
        <v>100</v>
      </c>
      <c r="H45" s="32">
        <f>ROSTER2024_modified!$G$44</f>
        <v>100</v>
      </c>
      <c r="I45" s="66"/>
    </row>
    <row r="46" spans="1:9" x14ac:dyDescent="0.2">
      <c r="A46" s="66"/>
      <c r="B46" s="71"/>
      <c r="C46" s="91"/>
      <c r="D46" s="91"/>
      <c r="E46" s="91"/>
      <c r="F46" s="91"/>
      <c r="G46" s="91"/>
      <c r="H46" s="91"/>
      <c r="I46" s="66"/>
    </row>
    <row r="47" spans="1:9" x14ac:dyDescent="0.2">
      <c r="A47" s="66"/>
      <c r="B47" s="71"/>
      <c r="C47" s="92"/>
      <c r="D47" s="92"/>
      <c r="E47" s="92"/>
      <c r="F47" s="92"/>
      <c r="G47" s="92"/>
      <c r="H47" s="92"/>
      <c r="I47" s="66"/>
    </row>
    <row r="48" spans="1:9" x14ac:dyDescent="0.2">
      <c r="A48" s="66"/>
      <c r="B48" s="65" t="str">
        <f>ROSTER2024_modified!$H$1</f>
        <v>Pos</v>
      </c>
      <c r="C48" s="90" t="str">
        <f>ROSTER2024_modified!$I$1</f>
        <v>Iron Men</v>
      </c>
      <c r="D48" s="93" t="str">
        <f>ROSTER2024_modified!$J$1</f>
        <v>The Bigg Doggs</v>
      </c>
      <c r="E48" s="93" t="str">
        <f>ROSTER2024_modified!$K$1</f>
        <v>Hillie Pride</v>
      </c>
      <c r="F48" s="93" t="str">
        <f>ROSTER2024_modified!$L$1</f>
        <v>Doyle's Dingers</v>
      </c>
      <c r="G48" s="93" t="str">
        <f>ROSTER2024_modified!$M$1</f>
        <v>Camel Jockeys</v>
      </c>
      <c r="H48" s="93" t="str">
        <f>ROSTER2024_modified!$N$1</f>
        <v>Sons of Elijah Dukes</v>
      </c>
      <c r="I48" s="66"/>
    </row>
    <row r="49" spans="1:10" x14ac:dyDescent="0.2">
      <c r="A49" s="66"/>
      <c r="B49" s="65"/>
      <c r="C49" s="87" t="str">
        <f>ROSTER2024_modified!$I$2</f>
        <v>Mike Wakeley</v>
      </c>
      <c r="D49" s="88" t="str">
        <f>ROSTER2024_modified!$J$2</f>
        <v>Chris Shea</v>
      </c>
      <c r="E49" s="88" t="str">
        <f>ROSTER2024_modified!$K$2</f>
        <v>Russ Hall</v>
      </c>
      <c r="F49" s="88" t="str">
        <f>ROSTER2024_modified!$L$2</f>
        <v>Kevin Doyle</v>
      </c>
      <c r="G49" s="88" t="str">
        <f>ROSTER2024_modified!$M$2</f>
        <v>Jeff Nassiff</v>
      </c>
      <c r="H49" s="88" t="str">
        <f>ROSTER2024_modified!$N$2</f>
        <v>Brian Farrelly</v>
      </c>
      <c r="I49" s="66"/>
    </row>
    <row r="50" spans="1:10" x14ac:dyDescent="0.2">
      <c r="A50" s="66"/>
      <c r="B50" s="65"/>
      <c r="C50" s="87" t="str">
        <f>ROSTER2024_modified!$I$3</f>
        <v>cell -  (978)764-2089</v>
      </c>
      <c r="D50" s="88" t="str">
        <f>ROSTER2024_modified!$J$3</f>
        <v>cell - (413)388-2641</v>
      </c>
      <c r="E50" s="88" t="str">
        <f>ROSTER2024_modified!$K$3</f>
        <v>cell - (413)523-2881</v>
      </c>
      <c r="F50" s="88" t="str">
        <f>ROSTER2024_modified!$L$3</f>
        <v>cell - (603)781-7868</v>
      </c>
      <c r="G50" s="88" t="str">
        <f>ROSTER2024_modified!$M$3</f>
        <v>cell - (603)275-4217</v>
      </c>
      <c r="H50" s="88" t="str">
        <f>ROSTER2024_modified!$N$3</f>
        <v>cell - (508)333-9127</v>
      </c>
      <c r="I50" s="66"/>
    </row>
    <row r="51" spans="1:10" x14ac:dyDescent="0.2">
      <c r="A51" s="66"/>
      <c r="B51" s="65"/>
      <c r="C51" s="87" t="str">
        <f>ROSTER2024_modified!$I$4</f>
        <v xml:space="preserve"> </v>
      </c>
      <c r="D51" s="88" t="str">
        <f>ROSTER2024_modified!$J$4</f>
        <v>(413)323-6769</v>
      </c>
      <c r="E51" s="88" t="str">
        <f>ROSTER2024_modified!$K$4</f>
        <v xml:space="preserve"> </v>
      </c>
      <c r="F51" s="88" t="str">
        <f>ROSTER2024_modified!$L$4</f>
        <v xml:space="preserve"> </v>
      </c>
      <c r="G51" s="88" t="str">
        <f>ROSTER2024_modified!$M$4</f>
        <v xml:space="preserve"> </v>
      </c>
      <c r="H51" s="88" t="str">
        <f>ROSTER2024_modified!$N$4</f>
        <v xml:space="preserve"> </v>
      </c>
      <c r="I51" s="66"/>
    </row>
    <row r="52" spans="1:10" x14ac:dyDescent="0.2">
      <c r="A52" s="66"/>
      <c r="B52" s="65"/>
      <c r="C52" s="94" t="str">
        <f>ROSTER2024_modified!$I$5</f>
        <v>mikewakeley@comcast.net</v>
      </c>
      <c r="D52" s="95" t="str">
        <f>ROSTER2024_modified!$J$5</f>
        <v>BiggDogg4134@aol.com</v>
      </c>
      <c r="E52" s="96" t="str">
        <f>ROSTER2024_modified!$K$5</f>
        <v xml:space="preserve"> rhdude35@gmail.com</v>
      </c>
      <c r="F52" s="95" t="str">
        <f>ROSTER2024_modified!$L$5</f>
        <v xml:space="preserve">popeyedoyle.doyle@gmail.com </v>
      </c>
      <c r="G52" s="95" t="str">
        <f>ROSTER2024_modified!$M$5</f>
        <v>mukgod@yahoo.com</v>
      </c>
      <c r="H52" s="94" t="str">
        <f>ROSTER2024_modified!$N$5</f>
        <v>brianfarrelly76@gmail.com</v>
      </c>
      <c r="I52" s="66"/>
    </row>
    <row r="53" spans="1:10" x14ac:dyDescent="0.2">
      <c r="A53" s="66"/>
      <c r="B53" s="65"/>
      <c r="C53" s="87"/>
      <c r="D53" s="88"/>
      <c r="E53" s="88"/>
      <c r="F53" s="88"/>
      <c r="G53" s="88"/>
      <c r="H53" s="88"/>
      <c r="I53" s="66"/>
    </row>
    <row r="54" spans="1:10" x14ac:dyDescent="0.2">
      <c r="A54" s="66"/>
      <c r="B54" s="65" t="str">
        <f>ROSTER2024_modified!$H$7</f>
        <v>C</v>
      </c>
      <c r="C54" s="128" t="str">
        <f>ROSTER2024_modified!$I$7</f>
        <v>(13) F. Alvarez - NYM</v>
      </c>
      <c r="D54" s="62" t="str">
        <f>ROSTER2024_modified!$J$7</f>
        <v>(21) T. Stephenson - CIN</v>
      </c>
      <c r="E54" s="130" t="str">
        <f>ROSTER2024_modified!$K$7</f>
        <v>(14) G. Moreno - AZ</v>
      </c>
      <c r="F54" s="63" t="str">
        <f>ROSTER2024_modified!$L$7</f>
        <v>(5) Y. Diaz - HOU</v>
      </c>
      <c r="G54" s="63" t="str">
        <f>ROSTER2024_modified!$M$7</f>
        <v>(16) J. Heim - TEX</v>
      </c>
      <c r="H54" s="130" t="str">
        <f>ROSTER2024_modified!$N$7</f>
        <v>(10) C. Raleigh - SEA</v>
      </c>
      <c r="I54" s="66"/>
    </row>
    <row r="55" spans="1:10" x14ac:dyDescent="0.2">
      <c r="A55" s="66"/>
      <c r="B55" s="65" t="str">
        <f>ROSTER2024_modified!$H$8</f>
        <v>C</v>
      </c>
      <c r="C55" s="63" t="str">
        <f>ROSTER2024_modified!$I$8</f>
        <v>(23) A. Wells - NYY</v>
      </c>
      <c r="D55" s="62" t="str">
        <f>ROSTER2024_modified!$J$8</f>
        <v>(7) W. Contreras - STL</v>
      </c>
      <c r="E55" s="63" t="str">
        <f>ROSTER2024_modified!$K$8</f>
        <v>(23) C. Wong - BOS</v>
      </c>
      <c r="F55" s="63" t="str">
        <f>ROSTER2024_modified!$L$8</f>
        <v>(17) R. Jeffers - MIN</v>
      </c>
      <c r="G55" s="62" t="str">
        <f>ROSTER2024_modified!$M$8</f>
        <v>(14) K. Ruiz - WAS</v>
      </c>
      <c r="H55" s="62" t="str">
        <f>ROSTER2024_modified!$N$8</f>
        <v>(13F) J. Bart - PIT</v>
      </c>
      <c r="I55" s="66"/>
    </row>
    <row r="56" spans="1:10" x14ac:dyDescent="0.2">
      <c r="A56" s="66"/>
      <c r="B56" s="65" t="str">
        <f>ROSTER2024_modified!$H$9</f>
        <v>1B</v>
      </c>
      <c r="C56" s="130" t="str">
        <f>ROSTER2024_modified!$I$9</f>
        <v>(14) J. Naylor - AZ</v>
      </c>
      <c r="D56" s="62" t="str">
        <f>ROSTER2024_modified!$J$9</f>
        <v>(2) P. Goldschmidt - NYY</v>
      </c>
      <c r="E56" s="130" t="str">
        <f>ROSTER2024_modified!$K$9</f>
        <v>(19) T. Casas - BOS</v>
      </c>
      <c r="F56" s="62" t="str">
        <f>ROSTER2024_modified!$L$9</f>
        <v>(13F) R. O'Hearn - BAL</v>
      </c>
      <c r="G56" s="134" t="str">
        <f>ROSTER2024_modified!$M$9</f>
        <v>(2) P. Alonso - NYM</v>
      </c>
      <c r="H56" s="63" t="str">
        <f>ROSTER2024_modified!$N$9</f>
        <v>(11) V. Pasquantino - KC</v>
      </c>
      <c r="I56" s="66"/>
    </row>
    <row r="57" spans="1:10" x14ac:dyDescent="0.2">
      <c r="A57" s="66"/>
      <c r="B57" s="65" t="str">
        <f>ROSTER2024_modified!$H$10</f>
        <v>2B</v>
      </c>
      <c r="C57" s="62" t="str">
        <f>ROSTER2024_modified!$I$10</f>
        <v>(13F) T. Fitzgerald - SF</v>
      </c>
      <c r="D57" s="135" t="str">
        <f>ROSTER2024_modified!$J$10</f>
        <v>(13) B. Stott - PHI</v>
      </c>
      <c r="E57" s="62" t="str">
        <f>ROSTER2024_modified!$K$10</f>
        <v>(14) J. India - KC</v>
      </c>
      <c r="F57" s="62" t="str">
        <f>ROSTER2024_modified!$L$10</f>
        <v>(4) K. Marte - ARI</v>
      </c>
      <c r="G57" s="62" t="str">
        <f>ROSTER2024_modified!$M$10</f>
        <v>(16) J. Cronenworth - SD</v>
      </c>
      <c r="H57" s="128" t="str">
        <f>ROSTER2024_modified!$N$10</f>
        <v>(9) J. Altuve - HOU</v>
      </c>
      <c r="I57" s="66"/>
    </row>
    <row r="58" spans="1:10" x14ac:dyDescent="0.2">
      <c r="A58" s="66"/>
      <c r="B58" s="65" t="str">
        <f>ROSTER2024_modified!$H$11</f>
        <v>SS</v>
      </c>
      <c r="C58" s="62" t="str">
        <f>ROSTER2024_modified!$I$11</f>
        <v>(8) A. Volpe - NYY</v>
      </c>
      <c r="D58" s="130" t="str">
        <f>ROSTER2024_modified!$J$11</f>
        <v>(19) CJ Abrams - WAS</v>
      </c>
      <c r="E58" s="62" t="str">
        <f>ROSTER2024_modified!$K$11</f>
        <v>(10) W. Adames - SF</v>
      </c>
      <c r="F58" s="62" t="str">
        <f>ROSTER2024_modified!$L$11</f>
        <v>(13F) I. Kiner-Falefa - PIT</v>
      </c>
      <c r="G58" s="128" t="str">
        <f>ROSTER2024_modified!$M$11</f>
        <v>(1) B. Bichette - TOR</v>
      </c>
      <c r="H58" s="127" t="str">
        <f>ROSTER2024_modified!$N$11</f>
        <v>O. Cruz - PIT</v>
      </c>
      <c r="I58" s="66"/>
      <c r="J58" s="61"/>
    </row>
    <row r="59" spans="1:10" x14ac:dyDescent="0.2">
      <c r="A59" s="66"/>
      <c r="B59" s="65" t="str">
        <f>ROSTER2024_modified!$H$12</f>
        <v>3B</v>
      </c>
      <c r="C59" s="63" t="str">
        <f>ROSTER2024_modified!$I$12</f>
        <v>(13F) J. Ortiz - MIL</v>
      </c>
      <c r="D59" s="130" t="str">
        <f>ROSTER2024_modified!$J$12</f>
        <v>(19) R. Lewis - MIN</v>
      </c>
      <c r="E59" s="63" t="str">
        <f>ROSTER2024_modified!$K$12</f>
        <v>(1) A. Riley - ATL</v>
      </c>
      <c r="F59" s="63" t="str">
        <f>ROSTER2024_modified!$L$12</f>
        <v>(8) M. Garcia - KC</v>
      </c>
      <c r="G59" s="63" t="str">
        <f>ROSTER2024_modified!$M$12</f>
        <v>(5) S. Steer - CIN</v>
      </c>
      <c r="H59" s="136" t="str">
        <f>ROSTER2024_modified!$N$12</f>
        <v>(2) A. Bregman - BOS</v>
      </c>
      <c r="I59" s="66"/>
    </row>
    <row r="60" spans="1:10" x14ac:dyDescent="0.2">
      <c r="A60" s="66"/>
      <c r="B60" s="65" t="str">
        <f>ROSTER2024_modified!$H$13</f>
        <v>CM</v>
      </c>
      <c r="C60" s="62" t="str">
        <f>ROSTER2024_modified!$I$13</f>
        <v>(13F) J. Yepez - WAS</v>
      </c>
      <c r="D60" s="62" t="str">
        <f>ROSTER2024_modified!$J$13</f>
        <v>(7) Y. Diaz - TB</v>
      </c>
      <c r="E60" s="62" t="str">
        <f>ROSTER2024_modified!$K$13</f>
        <v>(11) M. Muncy - LAD</v>
      </c>
      <c r="F60" s="127" t="str">
        <f>ROSTER2024_modified!$L$13</f>
        <v>C. Walker - HOU</v>
      </c>
      <c r="G60" s="87" t="str">
        <f>ROSTER2024_modified!$M$13</f>
        <v>(3) J. Chisholm - NYY</v>
      </c>
      <c r="H60" s="130" t="str">
        <f>ROSTER2024_modified!$N$13</f>
        <v>(13) J. Burger - TEX</v>
      </c>
      <c r="I60" s="66"/>
    </row>
    <row r="61" spans="1:10" x14ac:dyDescent="0.2">
      <c r="A61" s="66"/>
      <c r="B61" s="65" t="str">
        <f>ROSTER2024_modified!$H$14</f>
        <v>MM</v>
      </c>
      <c r="C61" s="63" t="str">
        <f>ROSTER2024_modified!$I$14</f>
        <v>(16) E. Tovar - COL</v>
      </c>
      <c r="D61" s="62" t="str">
        <f>ROSTER2024_modified!$J$14</f>
        <v>(5) X. Bogaerts - SD</v>
      </c>
      <c r="E61" s="130" t="str">
        <f>ROSTER2024_modified!$K$14</f>
        <v>(3) O. Albies - ATL</v>
      </c>
      <c r="F61" s="127" t="str">
        <f>ROSTER2024_modified!$L$14</f>
        <v>B. Drury - CWS</v>
      </c>
      <c r="G61" s="63" t="str">
        <f>ROSTER2024_modified!$M$14</f>
        <v>(13F) J. Caballero - TB</v>
      </c>
      <c r="H61" s="63" t="str">
        <f>ROSTER2024_modified!$N$14</f>
        <v>(5) D. Swanson - CHI</v>
      </c>
      <c r="I61" s="66"/>
    </row>
    <row r="62" spans="1:10" x14ac:dyDescent="0.2">
      <c r="A62" s="66"/>
      <c r="B62" s="65" t="str">
        <f>ROSTER2024_modified!$H$15</f>
        <v>OF</v>
      </c>
      <c r="C62" s="63" t="str">
        <f>ROSTER2024_modified!$I$15</f>
        <v>(13F) W. Abreu - BOS</v>
      </c>
      <c r="D62" s="62" t="str">
        <f>ROSTER2024_modified!$J$15</f>
        <v>(9) A. Santander - TOR</v>
      </c>
      <c r="E62" s="62" t="str">
        <f>ROSTER2024_modified!$K$15</f>
        <v>(4) N. Castellanos - PHI</v>
      </c>
      <c r="F62" s="130" t="str">
        <f>ROSTER2024_modified!$L$15</f>
        <v>(1) K. Tucker - CHC</v>
      </c>
      <c r="G62" s="88" t="str">
        <f>ROSTER2024_modified!$M$15</f>
        <v>(18) J. Merrill - SD</v>
      </c>
      <c r="H62" s="128" t="str">
        <f>ROSTER2024_modified!$N$15</f>
        <v>(1) Y. Alvarez - HOU</v>
      </c>
      <c r="I62" s="66"/>
    </row>
    <row r="63" spans="1:10" x14ac:dyDescent="0.2">
      <c r="A63" s="66"/>
      <c r="B63" s="65" t="str">
        <f>ROSTER2024_modified!$H$16</f>
        <v>OF</v>
      </c>
      <c r="C63" s="63" t="str">
        <f>ROSTER2024_modified!$I$16</f>
        <v>(13F) B. Rooker - OAK</v>
      </c>
      <c r="D63" s="62" t="str">
        <f>ROSTER2024_modified!$J$16</f>
        <v>(6) T. Hernandez - LAD</v>
      </c>
      <c r="E63" s="128" t="str">
        <f>ROSTER2024_modified!$K$16</f>
        <v>(21) E. Ruiz - OAK</v>
      </c>
      <c r="F63" s="62" t="str">
        <f>ROSTER2024_modified!$L$16</f>
        <v>(5) S. Suzuki - CHC</v>
      </c>
      <c r="G63" s="130" t="str">
        <f>ROSTER2024_modified!$M$16</f>
        <v>(2) F. Tatis Jr. - SD</v>
      </c>
      <c r="H63" s="130" t="str">
        <f>ROSTER2024_modified!$N$16</f>
        <v>(19) C. Carroll - AZ</v>
      </c>
      <c r="I63" s="66"/>
    </row>
    <row r="64" spans="1:10" x14ac:dyDescent="0.2">
      <c r="A64" s="66"/>
      <c r="B64" s="65" t="str">
        <f>ROSTER2024_modified!$H$17</f>
        <v>OF</v>
      </c>
      <c r="C64" s="63" t="str">
        <f>ROSTER2024_modified!$I$17</f>
        <v>(18M) PCA - CHC</v>
      </c>
      <c r="D64" s="62" t="str">
        <f>ROSTER2024_modified!$J$17</f>
        <v>(22) T.J. Friedl - CIN</v>
      </c>
      <c r="E64" s="62" t="str">
        <f>ROSTER2024_modified!$K$17</f>
        <v>(5) W. Langford - TEX</v>
      </c>
      <c r="F64" s="62" t="str">
        <f>ROSTER2024_modified!$L$17</f>
        <v>(13F) J. McCarthy - AZ</v>
      </c>
      <c r="G64" s="63" t="str">
        <f>ROSTER2024_modified!$M$17</f>
        <v>(13F) L. Butler - OAK</v>
      </c>
      <c r="H64" s="63" t="str">
        <f>ROSTER2024_modified!$N$17</f>
        <v>(2) K. Schwarber - PHI</v>
      </c>
      <c r="I64" s="66"/>
    </row>
    <row r="65" spans="1:9" x14ac:dyDescent="0.2">
      <c r="A65" s="66"/>
      <c r="B65" s="65" t="str">
        <f>ROSTER2024_modified!$H$18</f>
        <v>OF</v>
      </c>
      <c r="C65" s="62" t="str">
        <f>ROSTER2024_modified!$I$18</f>
        <v>(19) E. Carter - TEX</v>
      </c>
      <c r="D65" s="62" t="str">
        <f>ROSTER2024_modified!$J$18</f>
        <v>(6) C. Mullins - BAL</v>
      </c>
      <c r="E65" s="62" t="str">
        <f>ROSTER2024_modified!$K$18</f>
        <v>(9) M. Yoshida - BOS</v>
      </c>
      <c r="F65" s="128" t="str">
        <f>ROSTER2024_modified!$L$18</f>
        <v>(14) C. Bellinger - NYY</v>
      </c>
      <c r="G65" s="128" t="str">
        <f>ROSTER2024_modified!$M$18</f>
        <v>(13) J. Lowe - TB</v>
      </c>
      <c r="H65" s="63" t="str">
        <f>ROSTER2024_modified!$N$18</f>
        <v>(13F) J. Profar - ATL</v>
      </c>
      <c r="I65" s="66"/>
    </row>
    <row r="66" spans="1:9" x14ac:dyDescent="0.2">
      <c r="A66" s="66"/>
      <c r="B66" s="65" t="str">
        <f>ROSTER2024_modified!$H$19</f>
        <v>OF</v>
      </c>
      <c r="C66" s="62" t="str">
        <f>ROSTER2024_modified!$I$19</f>
        <v>(13F) L. Nootbar - STL</v>
      </c>
      <c r="D66" s="63" t="str">
        <f>ROSTER2024_modified!$J$19</f>
        <v>(10) I. Happ - CHI</v>
      </c>
      <c r="E66" s="62" t="str">
        <f>ROSTER2024_modified!$K$19</f>
        <v>(19) P. Meadows - DET</v>
      </c>
      <c r="F66" s="62" t="str">
        <f>ROSTER2024_modified!$L$19</f>
        <v>(13F) T. Larnach - MIN</v>
      </c>
      <c r="G66" s="63" t="str">
        <f>ROSTER2024_modified!$M$19</f>
        <v>(13F) M. Wallner - MIN</v>
      </c>
      <c r="H66" s="129" t="str">
        <f>ROSTER2024_modified!$N$19</f>
        <v>M. Harris - ATL</v>
      </c>
      <c r="I66" s="66"/>
    </row>
    <row r="67" spans="1:9" x14ac:dyDescent="0.2">
      <c r="A67" s="66"/>
      <c r="B67" s="65" t="str">
        <f>ROSTER2024_modified!$H$20</f>
        <v>DH</v>
      </c>
      <c r="C67" s="132" t="str">
        <f>ROSTER2024_modified!$I$20</f>
        <v>(1) S. Ohtani - LAD (H)</v>
      </c>
      <c r="D67" s="137" t="str">
        <f>ROSTER2024_modified!$J$20</f>
        <v>(13F) B. Marsh - PHI</v>
      </c>
      <c r="E67" s="63" t="str">
        <f>ROSTER2024_modified!$K$20</f>
        <v>(13F) J. Westburg - BAL</v>
      </c>
      <c r="F67" s="63" t="str">
        <f>ROSTER2024_modified!$L$20</f>
        <v>(18M) J. Caminero - TB</v>
      </c>
      <c r="G67" s="62" t="str">
        <f>ROSTER2024_modified!$M$20</f>
        <v>(6) Z. Gelof - OAK</v>
      </c>
      <c r="H67" s="62" t="str">
        <f>ROSTER2024_modified!$N$20</f>
        <v>(11) M. Ozuna - ATL</v>
      </c>
      <c r="I67" s="66"/>
    </row>
    <row r="68" spans="1:9" x14ac:dyDescent="0.2">
      <c r="A68" s="66"/>
      <c r="B68" s="65"/>
      <c r="C68" s="62" t="str">
        <f>ROSTER2024_modified!$I$21</f>
        <v xml:space="preserve"> </v>
      </c>
      <c r="D68" s="62" t="str">
        <f>ROSTER2024_modified!$J$21</f>
        <v xml:space="preserve"> </v>
      </c>
      <c r="E68" s="62" t="str">
        <f>ROSTER2024_modified!$K$21</f>
        <v xml:space="preserve"> </v>
      </c>
      <c r="F68" s="62" t="str">
        <f>ROSTER2024_modified!$L$21</f>
        <v xml:space="preserve"> </v>
      </c>
      <c r="G68" s="63" t="str">
        <f>ROSTER2024_modified!$M$21</f>
        <v>(20) A. Vaughn - CWS</v>
      </c>
      <c r="H68" s="63" t="str">
        <f>ROSTER2024_modified!$N$21</f>
        <v xml:space="preserve"> </v>
      </c>
      <c r="I68" s="66"/>
    </row>
    <row r="69" spans="1:9" x14ac:dyDescent="0.2">
      <c r="A69" s="66"/>
      <c r="B69" s="65" t="str">
        <f>ROSTER2024_modified!$H$22</f>
        <v>P</v>
      </c>
      <c r="C69" s="128" t="str">
        <f>ROSTER2024_modified!$I$22</f>
        <v>(23) T. Skubal - DET</v>
      </c>
      <c r="D69" s="62" t="str">
        <f>ROSTER2024_modified!$J$22</f>
        <v>(1) C. Burnes - AZ</v>
      </c>
      <c r="E69" s="62" t="str">
        <f>ROSTER2024_modified!$K$22</f>
        <v>(2) Y. Yamamoto - LAD</v>
      </c>
      <c r="F69" s="62" t="str">
        <f>ROSTER2024_modified!$L$22</f>
        <v>(21) J. Flaherty - DET</v>
      </c>
      <c r="G69" s="128" t="str">
        <f>ROSTER2024_modified!$M$22</f>
        <v>(9) P. Lopez - MIN</v>
      </c>
      <c r="H69" s="127" t="str">
        <f>ROSTER2024_modified!$N$22</f>
        <v>Z. Wheeler - PHI</v>
      </c>
      <c r="I69" s="66"/>
    </row>
    <row r="70" spans="1:9" x14ac:dyDescent="0.2">
      <c r="A70" s="66"/>
      <c r="B70" s="65" t="str">
        <f>ROSTER2024_modified!$H$23</f>
        <v>P</v>
      </c>
      <c r="C70" s="63" t="str">
        <f>ROSTER2024_modified!$I$23</f>
        <v>(8) J. Musgrove - SD</v>
      </c>
      <c r="D70" s="130" t="str">
        <f>ROSTER2024_modified!$J$23</f>
        <v>(2) M. Fried - NYY</v>
      </c>
      <c r="E70" s="62" t="str">
        <f>ROSTER2024_modified!$K$23</f>
        <v>(22) N. Cortes - MIL</v>
      </c>
      <c r="F70" s="63" t="str">
        <f>ROSTER2024_modified!$L$23</f>
        <v>(15) N. Pivetta - SD</v>
      </c>
      <c r="G70" s="130" t="str">
        <f>ROSTER2024_modified!$M$23</f>
        <v>(12) J. Berrios - TOR</v>
      </c>
      <c r="H70" s="127" t="str">
        <f>ROSTER2024_modified!$N$23</f>
        <v>B. Snell - LAD</v>
      </c>
      <c r="I70" s="66"/>
    </row>
    <row r="71" spans="1:9" x14ac:dyDescent="0.2">
      <c r="A71" s="66"/>
      <c r="B71" s="65" t="str">
        <f>ROSTER2024_modified!$H$24</f>
        <v>P</v>
      </c>
      <c r="C71" s="62" t="str">
        <f>ROSTER2024_modified!$I$24</f>
        <v>(9) Y. Darvish - SD</v>
      </c>
      <c r="D71" s="130" t="str">
        <f>ROSTER2024_modified!$J$24</f>
        <v>(13) T. Bibee - CLE</v>
      </c>
      <c r="E71" s="129" t="str">
        <f>ROSTER2024_modified!$K$24</f>
        <v>C. Bassitt - TOR</v>
      </c>
      <c r="F71" s="130" t="str">
        <f>ROSTER2024_modified!$L$24</f>
        <v>(13) Z. Eflin - BAL</v>
      </c>
      <c r="G71" s="130" t="str">
        <f>ROSTER2024_modified!$M$24</f>
        <v>(17) H. Brown - HOU</v>
      </c>
      <c r="H71" s="132" t="str">
        <f>ROSTER2024_modified!$N$24</f>
        <v>(1) L. Webb - SF</v>
      </c>
      <c r="I71" s="66"/>
    </row>
    <row r="72" spans="1:9" x14ac:dyDescent="0.2">
      <c r="A72" s="66"/>
      <c r="B72" s="65" t="str">
        <f>ROSTER2024_modified!$H$25</f>
        <v>P</v>
      </c>
      <c r="C72" s="63" t="str">
        <f>ROSTER2024_modified!$I$25</f>
        <v>(17) K. Crawford - BOS</v>
      </c>
      <c r="D72" s="130" t="str">
        <f>ROSTER2024_modified!$J$25</f>
        <v>(13) B. Miller - SEA</v>
      </c>
      <c r="E72" s="62" t="str">
        <f>ROSTER2024_modified!$K$25</f>
        <v>(13F) J. Taillon - CHC</v>
      </c>
      <c r="F72" s="62" t="str">
        <f>ROSTER2024_modified!$L$25</f>
        <v>(13F) B. Lively - CLE</v>
      </c>
      <c r="G72" s="63" t="str">
        <f>ROSTER2024_modified!$M$25</f>
        <v>(8) B. Woo - SEA</v>
      </c>
      <c r="H72" s="62" t="str">
        <f>ROSTER2024_modified!$N$25</f>
        <v>(7) B. Ober - MIN</v>
      </c>
      <c r="I72" s="66"/>
    </row>
    <row r="73" spans="1:9" x14ac:dyDescent="0.2">
      <c r="A73" s="66"/>
      <c r="B73" s="65" t="str">
        <f>ROSTER2024_modified!$H$26</f>
        <v>P</v>
      </c>
      <c r="C73" s="62" t="str">
        <f>ROSTER2024_modified!$I$26</f>
        <v>(13F) C. Bradford - TEX</v>
      </c>
      <c r="D73" s="130" t="str">
        <f>ROSTER2024_modified!$J$26</f>
        <v>(13) J. Steele - CHC</v>
      </c>
      <c r="E73" s="128" t="str">
        <f>ROSTER2024_modified!$K$26</f>
        <v>(20) B. Bello - BOS</v>
      </c>
      <c r="F73" s="62" t="str">
        <f>ROSTER2024_modified!$L$26</f>
        <v>(21)  J, Jones - PIT</v>
      </c>
      <c r="G73" s="63" t="str">
        <f>ROSTER2024_modified!$M$26</f>
        <v>(13F) T. Myers - MIL</v>
      </c>
      <c r="H73" s="63" t="str">
        <f>ROSTER2024_modified!$N$26</f>
        <v>(19) M. Stroman - NYY</v>
      </c>
      <c r="I73" s="66"/>
    </row>
    <row r="74" spans="1:9" x14ac:dyDescent="0.2">
      <c r="A74" s="66"/>
      <c r="B74" s="65" t="str">
        <f>ROSTER2024_modified!$H$27</f>
        <v>P</v>
      </c>
      <c r="C74" s="62" t="str">
        <f>ROSTER2024_modified!$I$27</f>
        <v>(13F) Y. Rodriguez - TOR</v>
      </c>
      <c r="D74" s="132" t="str">
        <f>ROSTER2024_modified!$J$27</f>
        <v>(13F) T. Bradley - TB</v>
      </c>
      <c r="E74" s="128" t="str">
        <f>ROSTER2024_modified!$K$27</f>
        <v>(13) G. Rodriguez - BAL</v>
      </c>
      <c r="F74" s="62" t="str">
        <f>ROSTER2024_modified!$L$27</f>
        <v>(13F) A. Pallante - STL</v>
      </c>
      <c r="G74" s="62" t="str">
        <f>ROSTER2024_modified!$M$27</f>
        <v>(13F) J. Assad - CHC</v>
      </c>
      <c r="H74" s="63" t="str">
        <f>ROSTER2024_modified!$N$27</f>
        <v>(4) F. Valdez - HOU</v>
      </c>
      <c r="I74" s="66"/>
    </row>
    <row r="75" spans="1:9" x14ac:dyDescent="0.2">
      <c r="A75" s="66"/>
      <c r="B75" s="65" t="str">
        <f>ROSTER2024_modified!$H$28</f>
        <v>P</v>
      </c>
      <c r="C75" s="62" t="str">
        <f>ROSTER2024_modified!$I$28</f>
        <v>(13F) B. Singer - CIN</v>
      </c>
      <c r="D75" s="132" t="str">
        <f>ROSTER2024_modified!$J$28</f>
        <v>(23) L. Severino - OAK</v>
      </c>
      <c r="E75" s="62" t="str">
        <f>ROSTER2024_modified!$K$28</f>
        <v>(7) M. Kelly - AZ</v>
      </c>
      <c r="F75" s="63" t="str">
        <f>ROSTER2024_modified!$L$28</f>
        <v>(13F) C. Schmidt - NYY</v>
      </c>
      <c r="G75" s="63" t="str">
        <f>ROSTER2024_modified!$M$28</f>
        <v>(13F) D. Herz - WAS</v>
      </c>
      <c r="H75" s="62" t="str">
        <f>ROSTER2024_modified!$N$28</f>
        <v>(20) T. Houck - BOS</v>
      </c>
      <c r="I75" s="66"/>
    </row>
    <row r="76" spans="1:9" x14ac:dyDescent="0.2">
      <c r="A76" s="66"/>
      <c r="B76" s="65" t="str">
        <f>ROSTER2024_modified!$H$29</f>
        <v>P</v>
      </c>
      <c r="C76" s="132" t="str">
        <f>ROSTER2024_modified!$I$29</f>
        <v>(13F) Arrighetti - HOU</v>
      </c>
      <c r="D76" s="62" t="str">
        <f>ROSTER2024_modified!$J$29</f>
        <v>(13F) F. Montas - NYM</v>
      </c>
      <c r="E76" s="62" t="str">
        <f>ROSTER2024_modified!$K$29</f>
        <v>(21) J. Montgomery - AZ</v>
      </c>
      <c r="F76" s="62" t="str">
        <f>ROSTER2024_modified!$L$29</f>
        <v>(9) R. Suarez - SD</v>
      </c>
      <c r="G76" s="63" t="str">
        <f>ROSTER2024_modified!$M$29</f>
        <v>(19) M. Gore - WAS</v>
      </c>
      <c r="H76" s="63" t="str">
        <f>ROSTER2024_modified!$N$29</f>
        <v>(13F) R. Walker - SF</v>
      </c>
      <c r="I76" s="66"/>
    </row>
    <row r="77" spans="1:9" x14ac:dyDescent="0.2">
      <c r="A77" s="66"/>
      <c r="B77" s="65" t="str">
        <f>ROSTER2024_modified!$H$30</f>
        <v>P</v>
      </c>
      <c r="C77" s="135" t="str">
        <f>ROSTER2024_modified!$I$30</f>
        <v>(14) J. Duran - MIN</v>
      </c>
      <c r="D77" s="63" t="str">
        <f>ROSTER2024_modified!$J$30</f>
        <v>(15) M. Miller - OAK</v>
      </c>
      <c r="E77" s="62" t="str">
        <f>ROSTER2024_modified!$K$30</f>
        <v>(6) P. Sewald - AZ</v>
      </c>
      <c r="F77" s="62" t="str">
        <f>ROSTER2024_modified!$L$30</f>
        <v>(6) R. Iglesias - ATL</v>
      </c>
      <c r="G77" s="63" t="str">
        <f>ROSTER2024_modified!$M$30</f>
        <v>(13F) C. Mize - DET</v>
      </c>
      <c r="H77" s="62" t="str">
        <f>ROSTER2024_modified!$N$30</f>
        <v>(13F) L. Erceg - KC</v>
      </c>
      <c r="I77" s="66"/>
    </row>
    <row r="78" spans="1:9" x14ac:dyDescent="0.2">
      <c r="A78" s="66"/>
      <c r="B78" s="65"/>
      <c r="C78" s="62" t="str">
        <f>ROSTER2024_modified!$I$31</f>
        <v xml:space="preserve"> </v>
      </c>
      <c r="D78" s="62" t="str">
        <f>ROSTER2024_modified!$J$31</f>
        <v xml:space="preserve"> </v>
      </c>
      <c r="E78" s="63" t="str">
        <f>ROSTER2024_modified!$K$31</f>
        <v xml:space="preserve"> </v>
      </c>
      <c r="F78" s="63" t="str">
        <f>ROSTER2024_modified!$L$31</f>
        <v>(22) M. Kepler - PHI</v>
      </c>
      <c r="G78" s="87" t="str">
        <f>ROSTER2024_modified!$M$31</f>
        <v>(22) S. Alcantara - MIA</v>
      </c>
      <c r="H78" s="62" t="str">
        <f>ROSTER2024_modified!$N$31</f>
        <v xml:space="preserve"> </v>
      </c>
      <c r="I78" s="66"/>
    </row>
    <row r="79" spans="1:9" x14ac:dyDescent="0.2">
      <c r="A79" s="66"/>
      <c r="B79" s="65" t="str">
        <f>ROSTER2024_modified!$H$32</f>
        <v>B1</v>
      </c>
      <c r="C79" s="62" t="str">
        <f>ROSTER2024_modified!$I$32</f>
        <v>(20) G. Stone - LAD</v>
      </c>
      <c r="D79" s="62" t="str">
        <f>ROSTER2024_modified!$J$32</f>
        <v>(2) J. Ryan - MIN</v>
      </c>
      <c r="E79" s="138" t="str">
        <f>ROSTER2024_modified!$K$32</f>
        <v>(16) N. Lowe - WAS</v>
      </c>
      <c r="F79" s="62" t="str">
        <f>ROSTER2024_modified!$L$32</f>
        <v>(13F) J. Young - WAS</v>
      </c>
      <c r="G79" s="62" t="str">
        <f>ROSTER2024_modified!$M$32</f>
        <v>(13F) V. Bellozo - MIA</v>
      </c>
      <c r="H79" s="128" t="str">
        <f>ROSTER2024_modified!$N$32</f>
        <v>(13) L. Thomas - CLE</v>
      </c>
      <c r="I79" s="66"/>
    </row>
    <row r="80" spans="1:9" x14ac:dyDescent="0.2">
      <c r="A80" s="66"/>
      <c r="B80" s="65" t="str">
        <f>ROSTER2024_modified!$H$33</f>
        <v>B2</v>
      </c>
      <c r="C80" s="62" t="str">
        <f>ROSTER2024_modified!$I$33</f>
        <v>(13F) D. Hamilton - BOS</v>
      </c>
      <c r="D80" s="62" t="str">
        <f>ROSTER2024_modified!$J$33</f>
        <v>(8) P. Fairbanks - TB</v>
      </c>
      <c r="E80" s="63" t="str">
        <f>ROSTER2024_modified!$K$33</f>
        <v>(13F) J. Bell - AZ</v>
      </c>
      <c r="F80" s="62" t="str">
        <f>ROSTER2024_modified!$L$33</f>
        <v>(18) L. Renfigo - LAA</v>
      </c>
      <c r="G80" s="63" t="str">
        <f>ROSTER2024_modified!$M$33</f>
        <v>(13F) Z. Neto - LAA</v>
      </c>
      <c r="H80" s="63" t="str">
        <f>ROSTER2024_modified!$N$33</f>
        <v>(13F) B. Turang - MIL</v>
      </c>
      <c r="I80" s="66"/>
    </row>
    <row r="81" spans="1:9" x14ac:dyDescent="0.2">
      <c r="A81" s="66"/>
      <c r="B81" s="65" t="str">
        <f>ROSTER2024_modified!$H$34</f>
        <v>B3</v>
      </c>
      <c r="C81" s="62" t="str">
        <f>ROSTER2024_modified!$I$34</f>
        <v xml:space="preserve"> </v>
      </c>
      <c r="D81" s="62" t="str">
        <f>ROSTER2024_modified!$J$34</f>
        <v>(13F) B. DeLaCruz - PIT</v>
      </c>
      <c r="E81" s="63" t="str">
        <f>ROSTER2024_modified!$K$34</f>
        <v>(6) A. Gimenez - TOR</v>
      </c>
      <c r="F81" s="62" t="str">
        <f>ROSTER2024_modified!$L$34</f>
        <v>(13F) W. Perez - DET</v>
      </c>
      <c r="G81" s="63" t="str">
        <f>ROSTER2024_modified!$M$34</f>
        <v>(16) J. Kelenic - ATL</v>
      </c>
      <c r="H81" s="62" t="str">
        <f>ROSTER2024_modified!$N$34</f>
        <v>(13F) K. Finnegan - FA</v>
      </c>
      <c r="I81" s="66"/>
    </row>
    <row r="82" spans="1:9" x14ac:dyDescent="0.2">
      <c r="A82" s="66"/>
      <c r="B82" s="65" t="s">
        <v>125</v>
      </c>
      <c r="C82" s="62" t="str">
        <f>ROSTER2024_modified!$I$35</f>
        <v xml:space="preserve"> </v>
      </c>
      <c r="D82" s="62" t="str">
        <f>ROSTER2024_modified!$J$35</f>
        <v>(3) N. Arenado - STL</v>
      </c>
      <c r="E82" s="62" t="str">
        <f>ROSTER2024_modified!$K$35</f>
        <v>(13F) K. Gibson - FA</v>
      </c>
      <c r="F82" s="62" t="str">
        <f>ROSTER2024_modified!$L$35</f>
        <v>(14) C. McCormick - HOU</v>
      </c>
      <c r="G82" s="128" t="str">
        <f>ROSTER2024_modified!$M$35</f>
        <v>(13) M. McLain - CIN</v>
      </c>
      <c r="H82" s="63" t="str">
        <f>ROSTER2024_modified!$N$35</f>
        <v xml:space="preserve"> </v>
      </c>
      <c r="I82" s="66"/>
    </row>
    <row r="83" spans="1:9" x14ac:dyDescent="0.2">
      <c r="A83" s="66"/>
      <c r="B83" s="65" t="str">
        <f>ROSTER2024_modified!$H$37</f>
        <v>IL</v>
      </c>
      <c r="C83" s="62" t="str">
        <f>ROSTER2024_modified!$I$36</f>
        <v xml:space="preserve"> </v>
      </c>
      <c r="D83" s="62" t="str">
        <f>ROSTER2024_modified!$J$36</f>
        <v>(4) S. Torkelson - DET</v>
      </c>
      <c r="E83" s="63" t="str">
        <f>ROSTER2024_modified!$K$36</f>
        <v>(13F) A. Heaney - PIT</v>
      </c>
      <c r="F83" s="139" t="str">
        <f>ROSTER2024_modified!$L$36</f>
        <v>(13) H. Kim - TB</v>
      </c>
      <c r="G83" s="62" t="str">
        <f>ROSTER2024_modified!$M$36</f>
        <v>(13F) G. Whitlock - BOS</v>
      </c>
      <c r="H83" s="62" t="str">
        <f>ROSTER2024_modified!$N$36</f>
        <v xml:space="preserve"> </v>
      </c>
      <c r="I83" s="66"/>
    </row>
    <row r="84" spans="1:9" ht="12" customHeight="1" x14ac:dyDescent="0.2">
      <c r="A84" s="66"/>
      <c r="B84" s="65" t="str">
        <f>ROSTER2024_modified!$H$38</f>
        <v>IL</v>
      </c>
      <c r="C84" s="62" t="str">
        <f>ROSTER2024_modified!$I$37</f>
        <v xml:space="preserve"> </v>
      </c>
      <c r="D84" s="62" t="str">
        <f>ROSTER2024_modified!$J$37</f>
        <v>(13F) M. Busch - CHC</v>
      </c>
      <c r="E84" s="63" t="str">
        <f>ROSTER2024_modified!$K$37</f>
        <v>(13F) A. Verdugo - FA</v>
      </c>
      <c r="F84" s="62" t="str">
        <f>ROSTER2024_modified!$L$37</f>
        <v>(13F) R. Weathers - MIA</v>
      </c>
      <c r="G84" s="62" t="str">
        <f>ROSTER2024_modified!$M$37</f>
        <v xml:space="preserve">(16) K. Senga - NYM </v>
      </c>
      <c r="H84" s="63" t="str">
        <f>ROSTER2024_modified!$N$37</f>
        <v xml:space="preserve"> </v>
      </c>
      <c r="I84" s="66"/>
    </row>
    <row r="85" spans="1:9" ht="12" customHeight="1" x14ac:dyDescent="0.2">
      <c r="A85" s="66"/>
      <c r="B85" s="65" t="str">
        <f>ROSTER2024_modified!$H$39</f>
        <v>IL</v>
      </c>
      <c r="C85" s="62" t="str">
        <f>ROSTER2024_modified!$I$38</f>
        <v xml:space="preserve"> </v>
      </c>
      <c r="D85" s="62" t="str">
        <f>ROSTER2024_modified!$J$38</f>
        <v>(20) S. Ohtani - LAD (P)</v>
      </c>
      <c r="E85" s="62" t="str">
        <f>ROSTER2024_modified!$K$38</f>
        <v>(13F) C. Quantrill - CLE</v>
      </c>
      <c r="F85" s="62" t="str">
        <f>ROSTER2024_modified!$L$38</f>
        <v>(13F) S. Matz - STL</v>
      </c>
      <c r="G85" s="87" t="str">
        <f>ROSTER2024_modified!$M$38</f>
        <v xml:space="preserve">(4) J. Luzardo - PHI </v>
      </c>
      <c r="H85" s="62" t="str">
        <f>ROSTER2024_modified!$N$38</f>
        <v xml:space="preserve"> </v>
      </c>
      <c r="I85" s="66"/>
    </row>
    <row r="86" spans="1:9" x14ac:dyDescent="0.2">
      <c r="A86" s="66"/>
      <c r="B86" s="65" t="str">
        <f>ROSTER2024_modified!$H$40</f>
        <v>IL</v>
      </c>
      <c r="C86" s="62" t="str">
        <f>ROSTER2024_modified!$I$39</f>
        <v xml:space="preserve"> </v>
      </c>
      <c r="D86" s="62" t="str">
        <f>ROSTER2024_modified!$J$39</f>
        <v>(13F) A. DelCastillo - AZ</v>
      </c>
      <c r="E86" s="62" t="str">
        <f>ROSTER2024_modified!$K$39</f>
        <v xml:space="preserve"> </v>
      </c>
      <c r="F86" s="62" t="str">
        <f>ROSTER2024_modified!$L$39</f>
        <v>(13F) J. Soriano - LAA</v>
      </c>
      <c r="G86" s="63" t="str">
        <f>ROSTER2024_modified!$M$39</f>
        <v>(13F) D. Martin-CWS</v>
      </c>
      <c r="H86" s="63" t="str">
        <f>ROSTER2024_modified!$N$39</f>
        <v xml:space="preserve"> </v>
      </c>
      <c r="I86" s="66"/>
    </row>
    <row r="87" spans="1:9" x14ac:dyDescent="0.2">
      <c r="A87" s="66"/>
      <c r="B87" s="65" t="s">
        <v>113</v>
      </c>
      <c r="C87" s="62" t="str">
        <f>ROSTER2024_modified!$I$40</f>
        <v xml:space="preserve"> </v>
      </c>
      <c r="D87" s="130" t="str">
        <f>ROSTER2024_modified!$J$40</f>
        <v>(8) T. Glasnow - LAD</v>
      </c>
      <c r="E87" s="127" t="str">
        <f>ROSTER2024_modified!$K$40</f>
        <v>C. Javier - HOU</v>
      </c>
      <c r="F87" s="62" t="str">
        <f>ROSTER2024_modified!$L$40</f>
        <v>(13F) T. Williams - WAS</v>
      </c>
      <c r="G87" s="63" t="str">
        <f>ROSTER2024_modified!$M$40</f>
        <v>(13F) L. Medina-OAK</v>
      </c>
      <c r="H87" s="63" t="str">
        <f>ROSTER2024_modified!$N$40</f>
        <v xml:space="preserve"> </v>
      </c>
      <c r="I87" s="66"/>
    </row>
    <row r="88" spans="1:9" x14ac:dyDescent="0.2">
      <c r="A88" s="66"/>
      <c r="B88" s="65" t="str">
        <f>ROSTER2024_modified!$H$41</f>
        <v>M1</v>
      </c>
      <c r="C88" s="87" t="str">
        <f>ROSTER2024_modified!$I$41</f>
        <v xml:space="preserve"> </v>
      </c>
      <c r="D88" s="87" t="str">
        <f>ROSTER2024_modified!$J$41</f>
        <v>(18X) C. Mayo - BAL</v>
      </c>
      <c r="E88" s="87" t="str">
        <f>ROSTER2024_modified!$K$41</f>
        <v>(18X) J. Lawlar - AZ</v>
      </c>
      <c r="F88" s="87" t="str">
        <f>ROSTER2024_modified!$L$41</f>
        <v>(13F) H. Renfroe - KC</v>
      </c>
      <c r="G88" s="87" t="str">
        <f>ROSTER2024_modified!$M$41</f>
        <v>(18M) N. Marte - CIN</v>
      </c>
      <c r="H88" s="87" t="str">
        <f>ROSTER2024_modified!$N$41</f>
        <v xml:space="preserve"> </v>
      </c>
      <c r="I88" s="66"/>
    </row>
    <row r="89" spans="1:9" x14ac:dyDescent="0.2">
      <c r="A89" s="66"/>
      <c r="B89" s="65" t="str">
        <f>ROSTER2024_modified!$H$42</f>
        <v>M2</v>
      </c>
      <c r="C89" s="87" t="str">
        <f>ROSTER2024_modified!$I$42</f>
        <v>(19X) C. Horton - CHC</v>
      </c>
      <c r="D89" s="87" t="str">
        <f>ROSTER2024_modified!$J$42</f>
        <v>(19X) C. DeLauter - CLE</v>
      </c>
      <c r="E89" s="88" t="str">
        <f>ROSTER2024_modified!$K$42</f>
        <v>(19X) K. Teel - BOS</v>
      </c>
      <c r="F89" s="87" t="str">
        <f>ROSTER2024_modified!$L$42</f>
        <v>(19X) M. Mayer - BOS</v>
      </c>
      <c r="G89" s="88" t="str">
        <f>ROSTER2024_modified!$M$42</f>
        <v>(19X) D. Thorpe - CWS</v>
      </c>
      <c r="H89" s="88" t="str">
        <f>ROSTER2024_modified!$N$42</f>
        <v>(19X) S. Jones - NYY</v>
      </c>
      <c r="I89" s="66"/>
    </row>
    <row r="90" spans="1:9" x14ac:dyDescent="0.2">
      <c r="A90" s="66"/>
      <c r="B90" s="65" t="str">
        <f>ROSTER2024_modified!$H$43</f>
        <v>M3</v>
      </c>
      <c r="C90" s="88" t="str">
        <f>ROSTER2024_modified!$I$43</f>
        <v>(20X) J. Leiter - TEX</v>
      </c>
      <c r="D90" s="87" t="str">
        <f>ROSTER2024_modified!$J$43</f>
        <v>(20X) M. Clark - DET</v>
      </c>
      <c r="E90" s="103" t="str">
        <f>ROSTER2024_modified!$K$43</f>
        <v>(20X) K. Manzardo - CLE</v>
      </c>
      <c r="F90" s="88" t="str">
        <f>ROSTER2024_modified!$L$43</f>
        <v>(20X) A. Amador - COL</v>
      </c>
      <c r="G90" s="88" t="str">
        <f>ROSTER2024_modified!$M$43</f>
        <v>(20X) L. Acuna - NYM</v>
      </c>
      <c r="H90" s="88" t="str">
        <f>ROSTER2024_modified!$N$43</f>
        <v>(20X) M. Luciano - SF</v>
      </c>
      <c r="I90" s="66"/>
    </row>
    <row r="91" spans="1:9" x14ac:dyDescent="0.2">
      <c r="A91" s="66"/>
      <c r="B91" s="65" t="str">
        <f>ROSTER2024_modified!$H$44</f>
        <v>BAL</v>
      </c>
      <c r="C91" s="32">
        <f>ROSTER2024_modified!$I$44</f>
        <v>150</v>
      </c>
      <c r="D91" s="32">
        <f>ROSTER2024_modified!$J$44</f>
        <v>100</v>
      </c>
      <c r="E91" s="32">
        <f>ROSTER2024_modified!$K$44</f>
        <v>100</v>
      </c>
      <c r="F91" s="32">
        <f>ROSTER2024_modified!$L$44</f>
        <v>100</v>
      </c>
      <c r="G91" s="32">
        <f>ROSTER2024_modified!$M$44</f>
        <v>10</v>
      </c>
      <c r="H91" s="32">
        <f>ROSTER2024_modified!$N$44</f>
        <v>100</v>
      </c>
      <c r="I91" s="66"/>
    </row>
  </sheetData>
  <phoneticPr fontId="9" type="noConversion"/>
  <printOptions horizontalCentered="1" verticalCentered="1"/>
  <pageMargins left="0" right="0" top="0.75" bottom="0.75" header="0" footer="0"/>
  <pageSetup orientation="landscape" r:id="rId1"/>
  <headerFooter alignWithMargins="0"/>
  <webPublishItems count="1">
    <webPublishItem id="12381" divId="ROSTER2024_modified_12381" sourceType="range" sourceRef="A1:I92" destinationFile="D:\ScandalousLeague\baseball\2025\2025-scandalous-league-fantasy-baseball-preseason-rosters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ROSTER2024_modified</vt:lpstr>
      <vt:lpstr>Stats 2025</vt:lpstr>
      <vt:lpstr>Stat Backbone</vt:lpstr>
      <vt:lpstr>stats2025.htm</vt:lpstr>
      <vt:lpstr>roster2024_modified.htm</vt:lpstr>
      <vt:lpstr>Pos</vt:lpstr>
      <vt:lpstr>roster1</vt:lpstr>
    </vt:vector>
  </TitlesOfParts>
  <Company>Scandalous League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Fantasy Baseball</dc:subject>
  <dc:creator>Eric J. Pellerin - The Commish</dc:creator>
  <cp:keywords>Stats, Rosters</cp:keywords>
  <cp:lastModifiedBy>Eric Pellerin</cp:lastModifiedBy>
  <cp:lastPrinted>2025-02-03T01:43:40Z</cp:lastPrinted>
  <dcterms:created xsi:type="dcterms:W3CDTF">1998-01-22T04:51:21Z</dcterms:created>
  <dcterms:modified xsi:type="dcterms:W3CDTF">2025-02-22T22:16:15Z</dcterms:modified>
  <cp:category>Stats &amp; Rosters</cp:category>
</cp:coreProperties>
</file>